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3.xml" ContentType="application/vnd.openxmlformats-officedocument.drawing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drawings/drawing5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Olivier1\OneDrive - EY\Documents\CNAM\1. Support MCO\8. MATRICE SERVICES - MAJ MENSUELLE\"/>
    </mc:Choice>
  </mc:AlternateContent>
  <xr:revisionPtr revIDLastSave="0" documentId="13_ncr:1_{EAAC206D-9604-48EA-90EC-FA1304957E57}" xr6:coauthVersionLast="47" xr6:coauthVersionMax="47" xr10:uidLastSave="{00000000-0000-0000-0000-000000000000}"/>
  <bookViews>
    <workbookView xWindow="28680" yWindow="-120" windowWidth="29040" windowHeight="15840" firstSheet="2" activeTab="2" xr2:uid="{00000000-000D-0000-FFFF-FFFF00000000}"/>
  </bookViews>
  <sheets>
    <sheet name="Recherche" sheetId="19" state="hidden" r:id="rId1"/>
    <sheet name="MATRICE" sheetId="13" state="hidden" r:id="rId2"/>
    <sheet name="MATRICE Amelipro" sheetId="14" r:id="rId3"/>
    <sheet name="IR intégré" sheetId="8" r:id="rId4"/>
    <sheet name="Versions" sheetId="15" r:id="rId5"/>
    <sheet name="Données tab" sheetId="18" state="hidden" r:id="rId6"/>
  </sheets>
  <externalReferences>
    <externalReference r:id="rId7"/>
  </externalReferences>
  <definedNames>
    <definedName name="Code">#REF!</definedName>
    <definedName name="Ref">#REF!</definedName>
    <definedName name="Requête_Matrice_WebCI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6" i="8" l="1"/>
  <c r="M18" i="18"/>
  <c r="N18" i="18" s="1"/>
  <c r="M15" i="18"/>
  <c r="N15" i="18" s="1"/>
  <c r="M12" i="18"/>
  <c r="N12" i="18" s="1"/>
  <c r="M9" i="18"/>
  <c r="N9" i="18" s="1"/>
  <c r="M6" i="18"/>
  <c r="N6" i="18" s="1"/>
  <c r="M2" i="18"/>
  <c r="N2" i="18" s="1"/>
  <c r="D2" i="18" a="1"/>
  <c r="D2" i="18" s="1"/>
  <c r="C2" i="18" a="1"/>
  <c r="C2" i="18" s="1"/>
  <c r="B2" i="18" a="1"/>
  <c r="B2" i="18" s="1"/>
  <c r="B6" i="19" a="1"/>
  <c r="D6" i="19" a="1"/>
  <c r="H6" i="19" a="1"/>
  <c r="F6" i="19" a="1"/>
  <c r="L8" i="19" a="1"/>
  <c r="D6" i="19" l="1"/>
  <c r="F6" i="19"/>
  <c r="H6" i="19"/>
  <c r="L8" i="19"/>
  <c r="B6" i="19"/>
  <c r="F5" i="19" l="1"/>
  <c r="B26" i="14" l="1"/>
  <c r="B29" i="13"/>
  <c r="B36" i="14" l="1"/>
  <c r="B40" i="13"/>
  <c r="B17" i="13" l="1"/>
  <c r="B11" i="8"/>
  <c r="B54" i="14"/>
  <c r="B52" i="14"/>
  <c r="B51" i="14"/>
  <c r="B50" i="14"/>
  <c r="B48" i="14"/>
  <c r="B46" i="14"/>
  <c r="B45" i="14"/>
  <c r="B44" i="14"/>
  <c r="B39" i="14"/>
  <c r="B38" i="14"/>
  <c r="B35" i="14"/>
  <c r="B34" i="14"/>
  <c r="B33" i="14"/>
  <c r="B32" i="14"/>
  <c r="B31" i="14"/>
  <c r="B30" i="14"/>
  <c r="B29" i="14"/>
  <c r="B28" i="14"/>
  <c r="B27" i="14"/>
  <c r="B25" i="14"/>
  <c r="B24" i="14"/>
  <c r="B23" i="14"/>
  <c r="B41" i="14"/>
  <c r="B40" i="14"/>
  <c r="B22" i="14"/>
  <c r="B21" i="14"/>
  <c r="B20" i="14"/>
  <c r="B19" i="14"/>
  <c r="B18" i="14"/>
  <c r="B17" i="14"/>
  <c r="B9" i="14"/>
  <c r="B16" i="14"/>
  <c r="B15" i="14"/>
  <c r="B14" i="14"/>
  <c r="B13" i="14"/>
  <c r="B12" i="14"/>
  <c r="B11" i="14"/>
  <c r="B10" i="14"/>
  <c r="B62" i="13"/>
  <c r="B61" i="13"/>
  <c r="B59" i="13"/>
  <c r="B58" i="13"/>
  <c r="B57" i="13"/>
  <c r="B56" i="13"/>
  <c r="B54" i="13"/>
  <c r="B53" i="13"/>
  <c r="B52" i="13"/>
  <c r="B50" i="13"/>
  <c r="B48" i="13"/>
  <c r="B47" i="13"/>
  <c r="B46" i="13"/>
  <c r="B43" i="13"/>
  <c r="B42" i="13"/>
  <c r="B39" i="13"/>
  <c r="B38" i="13"/>
  <c r="B37" i="13"/>
  <c r="B36" i="13"/>
  <c r="B35" i="13"/>
  <c r="B34" i="13"/>
  <c r="B33" i="13"/>
  <c r="B32" i="13"/>
  <c r="B31" i="13"/>
  <c r="B30" i="13"/>
  <c r="B28" i="13"/>
  <c r="B27" i="13"/>
  <c r="B26" i="13"/>
  <c r="B25" i="13"/>
  <c r="B24" i="13"/>
  <c r="B23" i="13"/>
  <c r="B22" i="13"/>
  <c r="B21" i="13"/>
  <c r="B20" i="13"/>
  <c r="B19" i="13"/>
  <c r="B18" i="13"/>
  <c r="B16" i="13"/>
  <c r="B15" i="13"/>
  <c r="AT14" i="13"/>
  <c r="AQ14" i="13"/>
  <c r="AO14" i="13"/>
  <c r="AN14" i="13"/>
  <c r="AM14" i="13"/>
  <c r="AL14" i="13"/>
  <c r="AK14" i="13"/>
  <c r="B14" i="13"/>
  <c r="B13" i="13"/>
  <c r="B12" i="13"/>
  <c r="B11" i="13"/>
  <c r="B10" i="13"/>
  <c r="B9" i="13"/>
  <c r="B8" i="13"/>
  <c r="B7" i="13"/>
  <c r="B6" i="13"/>
  <c r="J8" i="19" a="1"/>
  <c r="J8" i="19" l="1"/>
  <c r="B7" i="8"/>
  <c r="B9" i="8"/>
  <c r="B16" i="8"/>
  <c r="B17" i="8"/>
  <c r="J7" i="19" l="1"/>
  <c r="B5" i="19"/>
  <c r="L7" i="19"/>
  <c r="D5" i="19"/>
  <c r="H5" i="19"/>
  <c r="B8" i="14" l="1"/>
  <c r="X8" i="14"/>
  <c r="X8" i="14" a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tc={7DA2DFC1-5C67-40BC-9DB0-36F3DE5BC93E}</author>
    <author>tc={66745C34-F13D-409E-A624-E7C51E9E924C}</author>
    <author>tc={D8632419-8E57-4331-B191-79CD31B90351}</author>
    <author>tc={EE749C06-967B-4998-BB31-3EE12682DD20}</author>
    <author>tc={2EC15E16-AA6D-479F-9560-A76EE28DA29D}</author>
    <author>tc={CA4AF884-52A0-49E5-A096-91091D332C1A}</author>
    <author>DE HEER SEBASTIEN (CNAM / Paris)</author>
    <author>tc={34A72E24-C5EE-47F1-AA94-E5700C718BC5}</author>
  </authors>
  <commentList>
    <comment ref="D4" authorId="0" shapeId="0" xr:uid="{00000000-0006-0000-0100-000001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prosantéconnect</t>
      </text>
    </comment>
    <comment ref="AJ11" authorId="1" shapeId="0" xr:uid="{00000000-0006-0000-0100-000002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à demander à Sebastien de HEER</t>
      </text>
    </comment>
    <comment ref="A23" authorId="2" shapeId="0" xr:uid="{00000000-0006-0000-0100-000003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to hide</t>
      </text>
    </comment>
    <comment ref="AJ23" authorId="3" shapeId="0" xr:uid="{00000000-0006-0000-0100-000004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à voir le code couleur</t>
      </text>
    </comment>
    <comment ref="AJ25" authorId="4" shapeId="0" xr:uid="{00000000-0006-0000-0100-000005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à voir avec Malik</t>
      </text>
    </comment>
    <comment ref="AJ31" authorId="5" shapeId="0" xr:uid="{00000000-0006-0000-0100-000006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à voir avec Cécile si c'est les 2 lignes ouvertes ou une seule</t>
      </text>
    </comment>
    <comment ref="G40" authorId="6" shapeId="0" xr:uid="{00000000-0006-0000-0100-000007000000}">
      <text>
        <r>
          <rPr>
            <b/>
            <sz val="9"/>
            <color indexed="81"/>
            <rFont val="Tahoma"/>
            <family val="2"/>
          </rPr>
          <t>DE HEER SEBASTIEN (CNAM / Paris):</t>
        </r>
        <r>
          <rPr>
            <sz val="9"/>
            <color indexed="81"/>
            <rFont val="Tahoma"/>
            <family val="2"/>
          </rPr>
          <t xml:space="preserve">
Caisse 201</t>
        </r>
      </text>
    </comment>
    <comment ref="H40" authorId="6" shapeId="0" xr:uid="{00000000-0006-0000-0100-000008000000}">
      <text>
        <r>
          <rPr>
            <b/>
            <sz val="9"/>
            <color indexed="81"/>
            <rFont val="Tahoma"/>
            <family val="2"/>
          </rPr>
          <t>DE HEER SEBASTIEN (CNAM / Paris):</t>
        </r>
        <r>
          <rPr>
            <sz val="9"/>
            <color indexed="81"/>
            <rFont val="Tahoma"/>
            <family val="2"/>
          </rPr>
          <t xml:space="preserve">
Caisse 201</t>
        </r>
      </text>
    </comment>
    <comment ref="AB40" authorId="6" shapeId="0" xr:uid="{00000000-0006-0000-0100-000009000000}">
      <text>
        <r>
          <rPr>
            <b/>
            <sz val="9"/>
            <color indexed="81"/>
            <rFont val="Tahoma"/>
            <family val="2"/>
          </rPr>
          <t>DE HEER SEBASTIEN (CNAM / Paris):</t>
        </r>
        <r>
          <rPr>
            <sz val="9"/>
            <color indexed="81"/>
            <rFont val="Tahoma"/>
            <family val="2"/>
          </rPr>
          <t xml:space="preserve">
Caisse 201</t>
        </r>
      </text>
    </comment>
    <comment ref="AJ50" authorId="7" shapeId="0" xr:uid="{00000000-0006-0000-0100-00000A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à laisser vide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 HEER SEBASTIEN (CNAM / Paris)</author>
  </authors>
  <commentList>
    <comment ref="I36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>DE HEER SEBASTIEN (CNAM / Paris):</t>
        </r>
        <r>
          <rPr>
            <sz val="9"/>
            <color indexed="81"/>
            <rFont val="Tahoma"/>
            <family val="2"/>
          </rPr>
          <t xml:space="preserve">
Caisse 201</t>
        </r>
      </text>
    </comment>
    <comment ref="J36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>DE HEER SEBASTIEN (CNAM / Paris):</t>
        </r>
        <r>
          <rPr>
            <sz val="9"/>
            <color indexed="81"/>
            <rFont val="Tahoma"/>
            <family val="2"/>
          </rPr>
          <t xml:space="preserve">
Caisse 201</t>
        </r>
      </text>
    </comment>
    <comment ref="AI36" authorId="0" shapeId="0" xr:uid="{00000000-0006-0000-0200-000006000000}">
      <text>
        <r>
          <rPr>
            <b/>
            <sz val="9"/>
            <color indexed="81"/>
            <rFont val="Tahoma"/>
            <family val="2"/>
          </rPr>
          <t>DE HEER SEBASTIEN (CNAM / Paris):</t>
        </r>
        <r>
          <rPr>
            <sz val="9"/>
            <color indexed="81"/>
            <rFont val="Tahoma"/>
            <family val="2"/>
          </rPr>
          <t xml:space="preserve">
Caisse 201</t>
        </r>
      </text>
    </comment>
    <comment ref="AO36" authorId="0" shapeId="0" xr:uid="{00000000-0006-0000-0200-000007000000}">
      <text>
        <r>
          <rPr>
            <b/>
            <sz val="9"/>
            <color indexed="81"/>
            <rFont val="Tahoma"/>
            <family val="2"/>
          </rPr>
          <t>DE HEER SEBASTIEN (CNAM / Paris):</t>
        </r>
        <r>
          <rPr>
            <sz val="9"/>
            <color indexed="81"/>
            <rFont val="Tahoma"/>
            <family val="2"/>
          </rPr>
          <t xml:space="preserve">
Caisse 201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<sst xmlns="http://schemas.openxmlformats.org/spreadsheetml/2006/main" count="556" uniqueCount="287">
  <si>
    <t>Base de données publique des médicaments</t>
  </si>
  <si>
    <t>Fournisseur (26)</t>
  </si>
  <si>
    <t>Médecin Généraliste (10)</t>
  </si>
  <si>
    <t>Médecin Spécialiste (10)</t>
  </si>
  <si>
    <t>Pharmacien (20, 21)</t>
  </si>
  <si>
    <t>GIHP (23)</t>
  </si>
  <si>
    <t>Laboratoire (30)</t>
  </si>
  <si>
    <t>Chirurgien-Dentiste (40)</t>
  </si>
  <si>
    <t>Sage-femme (50)</t>
  </si>
  <si>
    <t>Infirmier (60)</t>
  </si>
  <si>
    <t>Masseur-Kinésithérapeute (70)</t>
  </si>
  <si>
    <t>Pédicure-Podologue (80)</t>
  </si>
  <si>
    <t>Orthophoniste (91)</t>
  </si>
  <si>
    <t>Orthoptiste (92)</t>
  </si>
  <si>
    <t>Etablissement - SAMU (00)</t>
  </si>
  <si>
    <t>Psychologue clinicien / Psychothérapeute (93)</t>
  </si>
  <si>
    <t>Centre de santé (01) - Directeur</t>
  </si>
  <si>
    <t>Infirmier salarié en centre de santé (95)</t>
  </si>
  <si>
    <t>Médecin salarié en centre de santé (96)</t>
  </si>
  <si>
    <t>Sage-femme en  centre de santé (100)</t>
  </si>
  <si>
    <t>Medecin salarié en établissement (98)</t>
  </si>
  <si>
    <t>Chirurgiens bariatrique en établissement (97)</t>
  </si>
  <si>
    <t>PS en cessation d'activité</t>
  </si>
  <si>
    <t>Comptable</t>
  </si>
  <si>
    <t>Assistant médical</t>
  </si>
  <si>
    <t>Remplaçant</t>
  </si>
  <si>
    <t>Rubrique "Activité"</t>
  </si>
  <si>
    <t xml:space="preserve">Mode d'identification </t>
  </si>
  <si>
    <t>nécessaire pour l'accès au service</t>
  </si>
  <si>
    <t>Catégories de PS</t>
  </si>
  <si>
    <t>SERVICES</t>
  </si>
  <si>
    <t>Login *</t>
  </si>
  <si>
    <t>CPS</t>
  </si>
  <si>
    <t>NIR</t>
  </si>
  <si>
    <t>CV</t>
  </si>
  <si>
    <t xml:space="preserve">    Catégories accessibles via le BO PS Salariés</t>
  </si>
  <si>
    <t>Nbr</t>
  </si>
  <si>
    <t>Tous mes paiements</t>
  </si>
  <si>
    <t>Convention - ROSP - OPTAM (Medecins)</t>
  </si>
  <si>
    <t>Convention - ROSP (pharmacien)</t>
  </si>
  <si>
    <t>Convention - ROSP (auxilliaire)</t>
  </si>
  <si>
    <t>Convention (Transporteurs - Fin Avril)</t>
  </si>
  <si>
    <t>Saisie des horaires de cabinet</t>
  </si>
  <si>
    <t xml:space="preserve">Patientèle médecin traitant </t>
  </si>
  <si>
    <t>Patientèle COVID (dans PMT)</t>
  </si>
  <si>
    <t>Patientèle sophia lien fermée temporairement depuis le 27/01/2022</t>
  </si>
  <si>
    <t xml:space="preserve">Relevés d'honoraires </t>
  </si>
  <si>
    <t>Ouvert aux directeurs de laboratoires
Fermer PAM pour les assistants médicaux (à voir avec Sébastien)</t>
  </si>
  <si>
    <t>Compensation perte d'activité (COVID-19)</t>
  </si>
  <si>
    <t>Vaccin COVID (COVID-19)</t>
  </si>
  <si>
    <t>Ouvert au GIHP et sociétés de services aux particuliers (cat 23, spe 57)</t>
  </si>
  <si>
    <t>Déclarer un décès à l'INSERM</t>
  </si>
  <si>
    <t>SIDEP</t>
  </si>
  <si>
    <t>Lien d'accés au DMP (expérimentation pour 52 PS)</t>
  </si>
  <si>
    <t>Optique consommation</t>
  </si>
  <si>
    <t>Aide auditives consommation</t>
  </si>
  <si>
    <t>Rubrique "Services Patients"</t>
  </si>
  <si>
    <t>Avis d'arrêt de travail : Créer</t>
  </si>
  <si>
    <t>Déclaration médecin traitant : Créer</t>
  </si>
  <si>
    <t>Prescription de transport : Consulter</t>
  </si>
  <si>
    <t>Prescription de transport : Nouvelle version Accéder</t>
  </si>
  <si>
    <t>Accident de travail / Maladie professionnelle : Créer un certificat</t>
  </si>
  <si>
    <t>Déclaration simplifiée de grossesse : Créer</t>
  </si>
  <si>
    <t>Accord préalable chirurgie bariatrique : Gérer</t>
  </si>
  <si>
    <t>Ouvert pour le remplaçant et l'assistant médical si le médecin délégant accède au service</t>
  </si>
  <si>
    <t>Accord préalable médicament : Créer</t>
  </si>
  <si>
    <t>Accord préalable médicament : Gérer</t>
  </si>
  <si>
    <t>Bilan de soins infirmiers : Consulter synthèse</t>
  </si>
  <si>
    <t>A ouvrir aux catégories 60 et 95</t>
  </si>
  <si>
    <t>Bilan de soins infirmiers : Gérer</t>
  </si>
  <si>
    <t>Rubrique "Identification Patient"</t>
  </si>
  <si>
    <t>Fiche patient</t>
  </si>
  <si>
    <t>Lecture des informations patient par Carte Vitale</t>
  </si>
  <si>
    <t>Lecture des informations patient par saisie de NIR</t>
  </si>
  <si>
    <t>Rubrique "Gestion du compte"</t>
  </si>
  <si>
    <t>Mon Compte</t>
  </si>
  <si>
    <t>Rubrique "Commandes"</t>
  </si>
  <si>
    <t>Commande de dispositifs</t>
  </si>
  <si>
    <t>Commande d'imprimés</t>
  </si>
  <si>
    <t>Déclarer un parc de véhicules</t>
  </si>
  <si>
    <t>Rubrique "Liens utiles"</t>
  </si>
  <si>
    <t>Ameli</t>
  </si>
  <si>
    <t>Nomenclature des actes CCAM</t>
  </si>
  <si>
    <t>Référentiels HAS</t>
  </si>
  <si>
    <t>Rubrique "Contacts"</t>
  </si>
  <si>
    <t>Annuaire des organismes</t>
  </si>
  <si>
    <t>L'Assurance Maladie par email</t>
  </si>
  <si>
    <t>REGIME GENERAL</t>
  </si>
  <si>
    <t>MSA</t>
  </si>
  <si>
    <t>MGEN</t>
  </si>
  <si>
    <t>CCAS RATP</t>
  </si>
  <si>
    <t>CPRP SNCF</t>
  </si>
  <si>
    <t>MAEE</t>
  </si>
  <si>
    <t>CAMIEG</t>
  </si>
  <si>
    <t>CNMSS</t>
  </si>
  <si>
    <t>CANSSM</t>
  </si>
  <si>
    <t>CAVIMAC</t>
  </si>
  <si>
    <t>CRPCEN</t>
  </si>
  <si>
    <t>ENIM</t>
  </si>
  <si>
    <t>INTERIALE</t>
  </si>
  <si>
    <t>MGP</t>
  </si>
  <si>
    <t>En expérimentation</t>
  </si>
  <si>
    <t>EN COURS</t>
  </si>
  <si>
    <t>EN EXPé</t>
  </si>
  <si>
    <t>Assemblée Nationale</t>
  </si>
  <si>
    <t>Sénat</t>
  </si>
  <si>
    <t>?</t>
  </si>
  <si>
    <t>Inter-Régimes</t>
  </si>
  <si>
    <r>
      <t>Matrice d'accès aux services en production d'amelipro - par catégorie de</t>
    </r>
    <r>
      <rPr>
        <b/>
        <sz val="20"/>
        <color theme="8"/>
        <rFont val="Open Sans"/>
        <family val="2"/>
      </rPr>
      <t xml:space="preserve"> </t>
    </r>
    <r>
      <rPr>
        <b/>
        <u/>
        <sz val="20"/>
        <color theme="8"/>
        <rFont val="Open Sans"/>
        <family val="2"/>
      </rPr>
      <t>Professionnel de Santé</t>
    </r>
    <r>
      <rPr>
        <b/>
        <u/>
        <sz val="20"/>
        <color rgb="FF800080"/>
        <rFont val="Open Sans"/>
        <family val="2"/>
      </rPr>
      <t xml:space="preserve"> </t>
    </r>
    <r>
      <rPr>
        <b/>
        <sz val="20"/>
        <color theme="1"/>
        <rFont val="Open Sans"/>
        <family val="2"/>
      </rPr>
      <t>et</t>
    </r>
    <r>
      <rPr>
        <b/>
        <sz val="20"/>
        <color rgb="FF800080"/>
        <rFont val="Open Sans"/>
        <family val="2"/>
      </rPr>
      <t xml:space="preserve"> </t>
    </r>
    <r>
      <rPr>
        <b/>
        <u/>
        <sz val="20"/>
        <color rgb="FF002060"/>
        <rFont val="Open Sans"/>
        <family val="2"/>
      </rPr>
      <t>par Inter-régimes</t>
    </r>
  </si>
  <si>
    <t>AmeliPro</t>
  </si>
  <si>
    <r>
      <t xml:space="preserve">      Matrice d'accès aux services en production d'amelipro - par catégorie de</t>
    </r>
    <r>
      <rPr>
        <b/>
        <sz val="20"/>
        <color theme="8"/>
        <rFont val="Open Sans"/>
        <family val="2"/>
      </rPr>
      <t xml:space="preserve"> </t>
    </r>
    <r>
      <rPr>
        <b/>
        <u/>
        <sz val="20"/>
        <color theme="8"/>
        <rFont val="Open Sans"/>
        <family val="2"/>
      </rPr>
      <t>Professionnel de Santé</t>
    </r>
    <r>
      <rPr>
        <b/>
        <u/>
        <sz val="20"/>
        <color rgb="FF800080"/>
        <rFont val="Open Sans"/>
        <family val="2"/>
      </rPr>
      <t xml:space="preserve"> </t>
    </r>
    <r>
      <rPr>
        <b/>
        <sz val="20"/>
        <color theme="1"/>
        <rFont val="Open Sans"/>
        <family val="2"/>
      </rPr>
      <t>et</t>
    </r>
    <r>
      <rPr>
        <b/>
        <sz val="20"/>
        <color rgb="FF800080"/>
        <rFont val="Open Sans"/>
        <family val="2"/>
      </rPr>
      <t xml:space="preserve"> </t>
    </r>
    <r>
      <rPr>
        <b/>
        <u/>
        <sz val="20"/>
        <color rgb="FF002060"/>
        <rFont val="Open Sans"/>
        <family val="2"/>
      </rPr>
      <t>par Inter-régimes</t>
    </r>
  </si>
  <si>
    <t>:</t>
  </si>
  <si>
    <t>Non-ouvert</t>
  </si>
  <si>
    <t>En cours</t>
  </si>
  <si>
    <t>Ouvert</t>
  </si>
  <si>
    <t>Contact COVID (COVID-19) fermé le 01/02/2023</t>
  </si>
  <si>
    <t>Historique des remboursements : Consulter</t>
  </si>
  <si>
    <t>ePrescription : Consulter, exécuter</t>
  </si>
  <si>
    <t>Accord préalable transport : Créer</t>
  </si>
  <si>
    <t>Ouvert pour les spécialités 04, 43, 49</t>
  </si>
  <si>
    <t>Tous anti-covid : génération code fermé le 14/03/2023</t>
  </si>
  <si>
    <t>Version</t>
  </si>
  <si>
    <t>Date de mise à jour</t>
  </si>
  <si>
    <t>Commentaires</t>
  </si>
  <si>
    <t>1.0</t>
  </si>
  <si>
    <t>1.1</t>
  </si>
  <si>
    <t>S. de HEER</t>
  </si>
  <si>
    <t>- Ajout d'un onglet pour l'historique des mises à jour
- Service BSI : Ajout des régimes Sénat et Assemblée Nationale</t>
  </si>
  <si>
    <t>- Retrait de l'accès des SF en CDS et Infirmier salarié en CDS de l'accès au service HR</t>
  </si>
  <si>
    <t>A. ABOU JREICH</t>
  </si>
  <si>
    <t>1.2</t>
  </si>
  <si>
    <t>Logiciel intégré</t>
  </si>
  <si>
    <t>Type de logiciel</t>
  </si>
  <si>
    <t>Choisir le service :</t>
  </si>
  <si>
    <t>Choisir l'inter-régime :</t>
  </si>
  <si>
    <t>Choisir le type du Professionnel de Santé :</t>
  </si>
  <si>
    <t>Régimes ayant accès à un service</t>
  </si>
  <si>
    <t>Inter-régimes disponibles pour un service</t>
  </si>
  <si>
    <t>Type de service disponible pour un type PS</t>
  </si>
  <si>
    <t>Type de Professionnels de Santé ayant accès à un service</t>
  </si>
  <si>
    <t>A ne pas toucher !!!!</t>
  </si>
  <si>
    <t>Pour les services (row of the service)</t>
  </si>
  <si>
    <t>row in table</t>
  </si>
  <si>
    <t>row in excel</t>
  </si>
  <si>
    <t>Pour les PS (choisir le row du PS)</t>
  </si>
  <si>
    <t>Pour l'IR</t>
  </si>
  <si>
    <t>Pour les services (row of the service) accès interrégimes</t>
  </si>
  <si>
    <t>1.21</t>
  </si>
  <si>
    <t>- Rajout de l'onglet "Recherche"</t>
  </si>
  <si>
    <t>1.3</t>
  </si>
  <si>
    <t>- Service HR : ajout des régimes CANSSM</t>
  </si>
  <si>
    <t>Echanges Médicaux sécurisés : Contacter (ex-ESS)</t>
  </si>
  <si>
    <t>1.4</t>
  </si>
  <si>
    <t>A. OLIVIER</t>
  </si>
  <si>
    <t>1.41</t>
  </si>
  <si>
    <t>Accord préalable PPC-OAM (ouverture prochaine)</t>
  </si>
  <si>
    <t>Ouvert aux catégories 07, 08, 11, 12, 22, 23, 70 et 79</t>
  </si>
  <si>
    <t>Transporteur Sanitaire (55)</t>
  </si>
  <si>
    <t>Taxi (56)</t>
  </si>
  <si>
    <t>Infirmière en pratique avancée (IPA) (60) (86)</t>
  </si>
  <si>
    <t>Affection Longue durée</t>
  </si>
  <si>
    <r>
      <t xml:space="preserve">             </t>
    </r>
    <r>
      <rPr>
        <b/>
        <i/>
        <sz val="8"/>
        <color rgb="FF0070C0"/>
        <rFont val="Arial"/>
        <family val="2"/>
      </rPr>
      <t>Profil consultation uniquement Chirurgien-Dentiste</t>
    </r>
  </si>
  <si>
    <t>Avis Arrêt de Travail intégré - AATi</t>
  </si>
  <si>
    <t>Déclaration Médecin Traitant intégré - DMTi</t>
  </si>
  <si>
    <t>Information Médecin Traitant intégré - IMTi</t>
  </si>
  <si>
    <t>Prescription de transport intégré - SPEi</t>
  </si>
  <si>
    <t>Historique de Remboursements - HRi</t>
  </si>
  <si>
    <t>Affection Longue Durée intégré - ALDi - Consultation</t>
  </si>
  <si>
    <t>SERVICES Intégrés</t>
  </si>
  <si>
    <t>1.5</t>
  </si>
  <si>
    <t>Protocole de Soins Electroniques intégré - PSEi</t>
  </si>
  <si>
    <r>
      <t xml:space="preserve">Ouvert pour les spécialités 01,03, 09, 22, 23, </t>
    </r>
    <r>
      <rPr>
        <sz val="11"/>
        <rFont val="Arial"/>
        <family val="2"/>
      </rPr>
      <t>32</t>
    </r>
    <r>
      <rPr>
        <sz val="11"/>
        <color theme="1"/>
        <rFont val="Arial"/>
        <family val="2"/>
      </rPr>
      <t>, 42, 47, 84</t>
    </r>
  </si>
  <si>
    <t>939</t>
  </si>
  <si>
    <t>225</t>
  </si>
  <si>
    <t>609</t>
  </si>
  <si>
    <t>789</t>
  </si>
  <si>
    <t>506</t>
  </si>
  <si>
    <t>756, 758</t>
  </si>
  <si>
    <t>100</t>
  </si>
  <si>
    <t>980</t>
  </si>
  <si>
    <t>200</t>
  </si>
  <si>
    <t>939, 603</t>
  </si>
  <si>
    <t>Informations</t>
  </si>
  <si>
    <t>Identifiant National de Santé intégré - INSi</t>
  </si>
  <si>
    <t>Ordonnance numérique - Prescripteurs</t>
  </si>
  <si>
    <t>Ordonnance numérique - Exécuteurs</t>
  </si>
  <si>
    <t>Commentaire(s)</t>
  </si>
  <si>
    <t>FERME</t>
  </si>
  <si>
    <t>NA</t>
  </si>
  <si>
    <t>CPS/CPE CDE/CPF</t>
  </si>
  <si>
    <r>
      <t>Matrice d'accès aux services intégrés d'amelipro - par catégorie de</t>
    </r>
    <r>
      <rPr>
        <b/>
        <sz val="20"/>
        <color theme="8"/>
        <rFont val="Open Sans"/>
        <family val="2"/>
      </rPr>
      <t xml:space="preserve"> </t>
    </r>
    <r>
      <rPr>
        <b/>
        <u/>
        <sz val="20"/>
        <color theme="8"/>
        <rFont val="Open Sans"/>
        <family val="2"/>
      </rPr>
      <t>Professionnel de Santé</t>
    </r>
    <r>
      <rPr>
        <b/>
        <u/>
        <sz val="20"/>
        <color rgb="FF800080"/>
        <rFont val="Open Sans"/>
        <family val="2"/>
      </rPr>
      <t xml:space="preserve"> </t>
    </r>
    <r>
      <rPr>
        <b/>
        <sz val="20"/>
        <color theme="1"/>
        <rFont val="Open Sans"/>
        <family val="2"/>
      </rPr>
      <t>et</t>
    </r>
    <r>
      <rPr>
        <b/>
        <sz val="20"/>
        <color rgb="FF800080"/>
        <rFont val="Open Sans"/>
        <family val="2"/>
      </rPr>
      <t xml:space="preserve"> </t>
    </r>
    <r>
      <rPr>
        <b/>
        <u/>
        <sz val="20"/>
        <color rgb="FF002060"/>
        <rFont val="Open Sans"/>
        <family val="2"/>
      </rPr>
      <t>par Inter-régimes</t>
    </r>
  </si>
  <si>
    <r>
      <rPr>
        <b/>
        <sz val="8"/>
        <rFont val="Open Sans"/>
        <family val="2"/>
      </rPr>
      <t>ATMPi -</t>
    </r>
    <r>
      <rPr>
        <b/>
        <sz val="8"/>
        <color rgb="FFFF0000"/>
        <rFont val="Open Sans"/>
        <family val="2"/>
      </rPr>
      <t xml:space="preserve"> </t>
    </r>
    <r>
      <rPr>
        <b/>
        <sz val="8"/>
        <color rgb="FFC00000"/>
        <rFont val="Open Sans"/>
        <family val="2"/>
      </rPr>
      <t>SERVICE FERME DEPUIS 2022</t>
    </r>
  </si>
  <si>
    <t>Modifier par</t>
  </si>
  <si>
    <t>VA FERMER</t>
  </si>
  <si>
    <r>
      <t xml:space="preserve">Déclaration de gardes et astreintes hébergement 
</t>
    </r>
    <r>
      <rPr>
        <b/>
        <i/>
        <sz val="8"/>
        <color rgb="FF0087CF"/>
        <rFont val="Arial"/>
        <family val="2"/>
      </rPr>
      <t>(seul le lien est herbergé)</t>
    </r>
  </si>
  <si>
    <r>
      <t xml:space="preserve">Ouvert pour les spécialités 01,03, 09, 22, 23, </t>
    </r>
    <r>
      <rPr>
        <sz val="11"/>
        <rFont val="Calibri"/>
        <family val="2"/>
        <scheme val="minor"/>
      </rPr>
      <t>32</t>
    </r>
    <r>
      <rPr>
        <sz val="11"/>
        <color theme="1"/>
        <rFont val="Calibri"/>
        <family val="2"/>
        <scheme val="minor"/>
      </rPr>
      <t>, 42, 47, 84</t>
    </r>
  </si>
  <si>
    <t xml:space="preserve">En rouge : réponse du PO à la modification apportée (j'ai corrigé en conséquence)
</t>
  </si>
  <si>
    <r>
      <rPr>
        <sz val="11"/>
        <rFont val="Calibri"/>
        <family val="2"/>
        <scheme val="minor"/>
      </rPr>
      <t xml:space="preserve">- Ajout CPS pour Convention ROSP - OPTAM
- Ajout CPS pour Convention </t>
    </r>
    <r>
      <rPr>
        <sz val="11"/>
        <color theme="1"/>
        <rFont val="Calibri"/>
        <family val="2"/>
        <scheme val="minor"/>
      </rPr>
      <t>(</t>
    </r>
    <r>
      <rPr>
        <sz val="11"/>
        <rFont val="Calibri"/>
        <family val="2"/>
        <scheme val="minor"/>
      </rPr>
      <t>Transporteurs</t>
    </r>
    <r>
      <rPr>
        <sz val="11"/>
        <color theme="1"/>
        <rFont val="Calibri"/>
        <family val="2"/>
        <scheme val="minor"/>
      </rPr>
      <t>)</t>
    </r>
    <r>
      <rPr>
        <sz val="11"/>
        <rFont val="Calibri"/>
        <family val="2"/>
        <scheme val="minor"/>
      </rPr>
      <t xml:space="preserve">
- Déclaration de garde et astreintes : retrait GIHP, Transporteur Sanitaire, Fournisseur, Laboratoire, Chirurgien-Dentiste, Sage-femme, Masseur-Kinésithérapeute, Pédicure-Podologue, Orthophoniste, Centre de santé </t>
    </r>
    <r>
      <rPr>
        <sz val="11"/>
        <color rgb="FFFF0000"/>
        <rFont val="Calibri"/>
        <family val="2"/>
        <scheme val="minor"/>
      </rPr>
      <t>--&gt; on héberge seulement le lien / pas d'info sur paramétrage ni gestion</t>
    </r>
    <r>
      <rPr>
        <sz val="11"/>
        <color rgb="FF00B050"/>
        <rFont val="Calibri"/>
        <family val="2"/>
        <scheme val="minor"/>
      </rPr>
      <t xml:space="preserve">
</t>
    </r>
    <r>
      <rPr>
        <sz val="11"/>
        <rFont val="Calibri"/>
        <family val="2"/>
        <scheme val="minor"/>
      </rPr>
      <t xml:space="preserve">- Avis arrêt de travail - créer : retrait NIR et CV --&gt; </t>
    </r>
    <r>
      <rPr>
        <sz val="11"/>
        <color rgb="FFFF0000"/>
        <rFont val="Calibri"/>
        <family val="2"/>
        <scheme val="minor"/>
      </rPr>
      <t>NON il faut laisser NIR et CV</t>
    </r>
    <r>
      <rPr>
        <sz val="11"/>
        <color theme="1"/>
        <rFont val="Calibri"/>
        <family val="2"/>
        <scheme val="minor"/>
      </rPr>
      <t xml:space="preserve">
</t>
    </r>
    <r>
      <rPr>
        <sz val="11"/>
        <rFont val="Calibri"/>
        <family val="2"/>
        <scheme val="minor"/>
      </rPr>
      <t xml:space="preserve">- Affection longue durée - créer : retrait NIR et CV --&gt; </t>
    </r>
    <r>
      <rPr>
        <sz val="11"/>
        <color rgb="FFFF0000"/>
        <rFont val="Calibri"/>
        <family val="2"/>
        <scheme val="minor"/>
      </rPr>
      <t xml:space="preserve">NON il faut laisser NIR et CV
</t>
    </r>
    <r>
      <rPr>
        <sz val="11"/>
        <rFont val="Calibri"/>
        <family val="2"/>
        <scheme val="minor"/>
      </rPr>
      <t>- Affection longue durée - profil de visualisation pour les chirugiens dentistes</t>
    </r>
    <r>
      <rPr>
        <sz val="11"/>
        <color theme="1"/>
        <rFont val="Calibri"/>
        <family val="2"/>
        <scheme val="minor"/>
      </rPr>
      <t xml:space="preserve">
</t>
    </r>
    <r>
      <rPr>
        <sz val="11"/>
        <rFont val="Calibri"/>
        <family val="2"/>
        <scheme val="minor"/>
      </rPr>
      <t>- Historique de remboursement - consulter :</t>
    </r>
    <r>
      <rPr>
        <sz val="11"/>
        <color rgb="FF00B050"/>
        <rFont val="Calibri"/>
        <family val="2"/>
        <scheme val="minor"/>
      </rPr>
      <t xml:space="preserve"> </t>
    </r>
    <r>
      <rPr>
        <sz val="11"/>
        <color rgb="FFFF0000"/>
        <rFont val="Calibri"/>
        <family val="2"/>
        <scheme val="minor"/>
      </rPr>
      <t>ajout sage-femme en centre de santé et retrait médecin salarié en établissement + chirurgien bariatrique en établissement</t>
    </r>
    <r>
      <rPr>
        <sz val="11"/>
        <rFont val="Calibri"/>
        <family val="2"/>
        <scheme val="minor"/>
      </rPr>
      <t xml:space="preserve">
- Accord préalable chirurgie bariatrique - gérer : retrait NIR et CV</t>
    </r>
    <r>
      <rPr>
        <sz val="11"/>
        <color rgb="FFFF0000"/>
        <rFont val="Calibri"/>
        <family val="2"/>
        <scheme val="minor"/>
      </rPr>
      <t xml:space="preserve"> --&gt; possibilité de sélectionner le patient dans service et changer de patient
</t>
    </r>
    <r>
      <rPr>
        <sz val="11"/>
        <rFont val="Calibri"/>
        <family val="2"/>
        <scheme val="minor"/>
      </rPr>
      <t>- e-prescription : ajout CPS, NIR, CV
- Lecture des informations patient par Carte Vitale : ajout login --&gt;</t>
    </r>
    <r>
      <rPr>
        <sz val="11"/>
        <color theme="1"/>
        <rFont val="Calibri"/>
        <family val="2"/>
        <scheme val="minor"/>
      </rPr>
      <t xml:space="preserve"> </t>
    </r>
    <r>
      <rPr>
        <sz val="11"/>
        <color rgb="FFFF0000"/>
        <rFont val="Calibri"/>
        <family val="2"/>
        <scheme val="minor"/>
      </rPr>
      <t>pas possible, lecture par CPS nécessaire.</t>
    </r>
    <r>
      <rPr>
        <sz val="11"/>
        <color theme="1"/>
        <rFont val="Calibri"/>
        <family val="2"/>
        <scheme val="minor"/>
      </rPr>
      <t xml:space="preserve">
</t>
    </r>
    <r>
      <rPr>
        <sz val="11"/>
        <rFont val="Calibri"/>
        <family val="2"/>
        <scheme val="minor"/>
      </rPr>
      <t>- Commande de dispositif : précision des catégories ouvertes dans les médecins spécialistes
- Optique consommation : retrait CRPCEN et MGP
- Aide auditives consommation : ajout MGEN
- Avis d'arrêt de travail : retrait AN et Sénat 
- Prescription de transport - nouvelle version accéder : retrait MSA et ouverture de la CAMIEG à la MGP</t>
    </r>
    <r>
      <rPr>
        <sz val="11"/>
        <color rgb="FFFF0000"/>
        <rFont val="Calibri"/>
        <family val="2"/>
        <scheme val="minor"/>
      </rPr>
      <t xml:space="preserve"> --&gt; ne sait pas.</t>
    </r>
    <r>
      <rPr>
        <sz val="11"/>
        <color theme="1"/>
        <rFont val="Calibri"/>
        <family val="2"/>
        <scheme val="minor"/>
      </rPr>
      <t xml:space="preserve">
</t>
    </r>
    <r>
      <rPr>
        <sz val="11"/>
        <rFont val="Calibri"/>
        <family val="2"/>
        <scheme val="minor"/>
      </rPr>
      <t>- ATMP : fermeture AN et Sénat
- DSG : ouverture RATP + CAMIEG, retrait MAEE + AN + Sénat
- Historique de remboursement : ouverture MAEE et MGEN
- DAP Médicament : ajout AN et Sénat</t>
    </r>
  </si>
  <si>
    <t>- Rajout du service DAP PPC-OAM pour ouverture en cours aux généralistes et spécialistes</t>
  </si>
  <si>
    <t>- Mise à jour de la partie IR intégré</t>
  </si>
  <si>
    <t>1.51</t>
  </si>
  <si>
    <t>- Ajout informations Ordonnance Numérique</t>
  </si>
  <si>
    <t>Comptable médecins</t>
  </si>
  <si>
    <t>Ouvert cat. 04, 43, 49</t>
  </si>
  <si>
    <t>1.52</t>
  </si>
  <si>
    <t>Convention Transporteurs</t>
  </si>
  <si>
    <t>Affichage spécifique au TLS</t>
  </si>
  <si>
    <t>ALD : Consultation - uniquement Chirurgien-Dentiste</t>
  </si>
  <si>
    <t>paramétrage en recette le 29/08</t>
  </si>
  <si>
    <t>fermé login/mdp 30/06 &gt; rouvert preprod 06/07</t>
  </si>
  <si>
    <t>Ouvert 07, 08, 11, 12, 22, 23, 70 et 79</t>
  </si>
  <si>
    <t>Supprimé sur NPA --&gt; SEFi ou SMOI ou caisses directement</t>
  </si>
  <si>
    <t>Accès au service</t>
  </si>
  <si>
    <t>Code catégorie professionnelle</t>
  </si>
  <si>
    <t>Médecin Généraliste (01)</t>
  </si>
  <si>
    <t>Pharmacien (50, 51) - Responsable de structure</t>
  </si>
  <si>
    <t>Pharmacien (50, 51) - Compte admin</t>
  </si>
  <si>
    <t>Pharmacien (50, 51) - Salarié</t>
  </si>
  <si>
    <t>GIHP (57)</t>
  </si>
  <si>
    <t>Fournisseur</t>
  </si>
  <si>
    <t>Médecin Spécialiste (plusieurs spé)</t>
  </si>
  <si>
    <t>Chirurgien-Dentiste (36,53,54)</t>
  </si>
  <si>
    <t>Sage-femme (21)</t>
  </si>
  <si>
    <t>Infirmier (24)</t>
  </si>
  <si>
    <t>Masseur-Kinésithérapeute (26)</t>
  </si>
  <si>
    <t>Pédicure-Podologue (27)</t>
  </si>
  <si>
    <t>Orthophoniste (28)</t>
  </si>
  <si>
    <t>Psychologue clinicien / Psychothérapeute (25)</t>
  </si>
  <si>
    <t>Infirmière en pratique avancée (86)</t>
  </si>
  <si>
    <t>Orthoptiste (29)</t>
  </si>
  <si>
    <t>Laboratoire - Compte admin (30,39,40)</t>
  </si>
  <si>
    <t>Laboratoire - Salarié (30,39,40)</t>
  </si>
  <si>
    <t>Laboratoire - Responsable structure (30,39,40)</t>
  </si>
  <si>
    <t>O1</t>
  </si>
  <si>
    <t>OO</t>
  </si>
  <si>
    <t>Sans ID</t>
  </si>
  <si>
    <t>Mode connexion CPx</t>
  </si>
  <si>
    <t>Remplaçant médecin</t>
  </si>
  <si>
    <t>Assistant médecin</t>
  </si>
  <si>
    <t>CPE</t>
  </si>
  <si>
    <t>CPE ?</t>
  </si>
  <si>
    <t>CDE ?</t>
  </si>
  <si>
    <t>CPS ?</t>
  </si>
  <si>
    <t>Si patient inconnu référentiels, dossier manuel possible</t>
  </si>
  <si>
    <t>Lien sans visibilité sur droits</t>
  </si>
  <si>
    <t>Lien Déclaration de gardes et astreintes</t>
  </si>
  <si>
    <t>profil visualisation spécifique</t>
  </si>
  <si>
    <t>Pas opérationnel</t>
  </si>
  <si>
    <t>Contacter l'AM</t>
  </si>
  <si>
    <t xml:space="preserve">Ouvert 04,43,49 </t>
  </si>
  <si>
    <t>Affichage adresse mail au PS pour contact du régime du patient</t>
  </si>
  <si>
    <t>Ouvert assurés sans transmission de flux</t>
  </si>
  <si>
    <t>Compensation perte d'activité (DIPA)</t>
  </si>
  <si>
    <t>Vaccin COVID</t>
  </si>
  <si>
    <t>AAT - Avis d'arrêt de travail : Créer</t>
  </si>
  <si>
    <t>DMT - Déclaration médecin traitant : Créer</t>
  </si>
  <si>
    <t>ALD - Affection longue durée : Créer</t>
  </si>
  <si>
    <t>SPE - Prescription de transport : Consulter</t>
  </si>
  <si>
    <t>SPE - Prescription de transport : Nouvelle version Accéder</t>
  </si>
  <si>
    <t xml:space="preserve">ATMP - Accident Travail/Maladie Professionnelle : Créer cert. </t>
  </si>
  <si>
    <t>DSG - Déclaration simplifiée de grossesse : Créer</t>
  </si>
  <si>
    <t>EMS - Echanges médicaux sécurisés : Contacter</t>
  </si>
  <si>
    <t>HR - Historique des remboursements : Consulter</t>
  </si>
  <si>
    <t>DAPB - Accord préalable chirurgie bariatrique : Gérer</t>
  </si>
  <si>
    <t>DAPM - Accord préalable médicament</t>
  </si>
  <si>
    <t>100% santé - Optique consommation</t>
  </si>
  <si>
    <t>100% santé - Aide auditives consommation</t>
  </si>
  <si>
    <t xml:space="preserve">                  PMT - Patientèle COVID - pas de GDD</t>
  </si>
  <si>
    <t>PMT -  Patientèle médecin traitant</t>
  </si>
  <si>
    <t>PAM - Tous mes paiements</t>
  </si>
  <si>
    <t>Relevés d'honoraires</t>
  </si>
  <si>
    <t>TLS dans PAM</t>
  </si>
  <si>
    <t>DAPT - Accord préalable transport : Créer</t>
  </si>
  <si>
    <t>DAP PPC-OAM - Accord préalable PPC-OAM</t>
  </si>
  <si>
    <t>Fermeture temporaire en login/mdp</t>
  </si>
  <si>
    <t>A venir</t>
  </si>
  <si>
    <t>PS en expé</t>
  </si>
  <si>
    <t>BSI - Bilan de soins infirmiers : Consulter synthèse</t>
  </si>
  <si>
    <t xml:space="preserve">                       BSI - Bilan de soins infirmiers : Gérer</t>
  </si>
  <si>
    <t>BSI géré sur le même code</t>
  </si>
  <si>
    <r>
      <t>RG</t>
    </r>
    <r>
      <rPr>
        <b/>
        <sz val="9"/>
        <color theme="1"/>
        <rFont val="Arial"/>
        <family val="2"/>
      </rPr>
      <t xml:space="preserve">  (RSI, MAGE, 92, 94, 95, 96 ,LMDE)</t>
    </r>
  </si>
  <si>
    <t>MAEE (prochainement intégrée MGEN)</t>
  </si>
  <si>
    <t>CFE</t>
  </si>
  <si>
    <r>
      <t xml:space="preserve">RG  </t>
    </r>
    <r>
      <rPr>
        <b/>
        <sz val="9"/>
        <color theme="1"/>
        <rFont val="Arial"/>
        <family val="2"/>
      </rPr>
      <t>(RSI, MAGE, 92, 94, 95, 96, LMDE)</t>
    </r>
  </si>
  <si>
    <t>751, 533</t>
  </si>
  <si>
    <t>30 PS en expé Toulouse et Seine-St-Denis</t>
  </si>
  <si>
    <t>-DAP CHIR B : Fermeture droits médecins généralistes + ajout NIR/CV et aucune identification + AN et Sénat seul un message est affiché en interne donc droit ouvert
- Déclarer un parc de véhicule : service fermé aux transporteurs (décision Emmanuel S. au 04/09/2023).
- Contacter l'AM : ajout NIR/CV/Aucune identification
- Aide auditive et optique consommation : fermé en login/mdp temporairement.
- Contacter l'AM : fermé en login/mdp + fermé aux directeurs en centre de santé (01)
- Ajout de la CFE et pour info : RSI, MAGE, LMG, SOLSANTIS, MNH, HFP et LMDE sont intégrées au RG.
- Ouverture DSG aux sages-femmes en centre de santé (100)
- HR : fermeture aux sages-femmes en CDS (100)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</si>
</sst>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7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Open Sans"/>
      <family val="2"/>
    </font>
    <font>
      <b/>
      <sz val="11"/>
      <color theme="1"/>
      <name val="Open Sans"/>
      <family val="2"/>
    </font>
    <font>
      <sz val="16"/>
      <name val="Arial"/>
      <family val="2"/>
    </font>
    <font>
      <b/>
      <i/>
      <sz val="8"/>
      <name val="Open Sans"/>
      <family val="2"/>
    </font>
    <font>
      <b/>
      <sz val="8"/>
      <name val="Open Sans"/>
      <family val="2"/>
    </font>
    <font>
      <b/>
      <sz val="8"/>
      <color theme="0"/>
      <name val="Open Sans"/>
      <family val="2"/>
    </font>
    <font>
      <b/>
      <sz val="10"/>
      <color theme="0"/>
      <name val="Open Sans"/>
      <family val="2"/>
    </font>
    <font>
      <b/>
      <sz val="8"/>
      <color rgb="FF0087CF"/>
      <name val="Open Sans"/>
      <family val="2"/>
    </font>
    <font>
      <sz val="11"/>
      <name val="Calibri"/>
      <family val="2"/>
      <scheme val="minor"/>
    </font>
    <font>
      <sz val="18"/>
      <color theme="0"/>
      <name val="Open Sans"/>
      <family val="2"/>
    </font>
    <font>
      <b/>
      <sz val="10"/>
      <color theme="1"/>
      <name val="Open Sans"/>
      <family val="2"/>
    </font>
    <font>
      <b/>
      <sz val="20"/>
      <color theme="8"/>
      <name val="Open Sans"/>
      <family val="2"/>
    </font>
    <font>
      <b/>
      <u/>
      <sz val="20"/>
      <color theme="8"/>
      <name val="Open Sans"/>
      <family val="2"/>
    </font>
    <font>
      <b/>
      <u/>
      <sz val="20"/>
      <color rgb="FF800080"/>
      <name val="Open Sans"/>
      <family val="2"/>
    </font>
    <font>
      <b/>
      <sz val="20"/>
      <color theme="1"/>
      <name val="Open Sans"/>
      <family val="2"/>
    </font>
    <font>
      <b/>
      <sz val="20"/>
      <color rgb="FF800080"/>
      <name val="Open Sans"/>
      <family val="2"/>
    </font>
    <font>
      <b/>
      <u/>
      <sz val="20"/>
      <color rgb="FF002060"/>
      <name val="Open Sans"/>
      <family val="2"/>
    </font>
    <font>
      <b/>
      <sz val="20"/>
      <name val="Open Sans"/>
      <family val="2"/>
    </font>
    <font>
      <sz val="11"/>
      <color theme="1"/>
      <name val="Arial"/>
      <family val="2"/>
    </font>
    <font>
      <b/>
      <sz val="8"/>
      <name val="Arial"/>
      <family val="2"/>
    </font>
    <font>
      <b/>
      <i/>
      <sz val="8"/>
      <name val="Arial"/>
      <family val="2"/>
    </font>
    <font>
      <b/>
      <sz val="11"/>
      <color theme="1"/>
      <name val="Arial"/>
      <family val="2"/>
    </font>
    <font>
      <b/>
      <sz val="8"/>
      <color theme="0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sz val="18"/>
      <color theme="0"/>
      <name val="Arial"/>
      <family val="2"/>
    </font>
    <font>
      <b/>
      <sz val="9"/>
      <color theme="1"/>
      <name val="Arial"/>
      <family val="2"/>
    </font>
    <font>
      <b/>
      <sz val="12"/>
      <color theme="1"/>
      <name val="Arial"/>
      <family val="2"/>
    </font>
    <font>
      <sz val="8"/>
      <color theme="0"/>
      <name val="Arial"/>
      <family val="2"/>
    </font>
    <font>
      <b/>
      <sz val="8"/>
      <color rgb="FF0087CF"/>
      <name val="Arial"/>
      <family val="2"/>
    </font>
    <font>
      <sz val="8"/>
      <name val="Arial"/>
      <family val="2"/>
    </font>
    <font>
      <sz val="11"/>
      <color rgb="FF92D050"/>
      <name val="Arial"/>
      <family val="2"/>
    </font>
    <font>
      <sz val="11"/>
      <name val="Arial"/>
      <family val="2"/>
    </font>
    <font>
      <b/>
      <i/>
      <sz val="8"/>
      <color rgb="FF0087CF"/>
      <name val="Arial"/>
      <family val="2"/>
    </font>
    <font>
      <b/>
      <sz val="11"/>
      <color theme="1"/>
      <name val="Calibri"/>
      <family val="2"/>
      <scheme val="minor"/>
    </font>
    <font>
      <sz val="18"/>
      <color rgb="FF0070C0"/>
      <name val="Wingdings"/>
      <charset val="2"/>
    </font>
    <font>
      <b/>
      <sz val="11"/>
      <name val="Calibri"/>
      <family val="2"/>
      <scheme val="minor"/>
    </font>
    <font>
      <b/>
      <sz val="12"/>
      <color rgb="FF0070C0"/>
      <name val="Wingdings"/>
      <charset val="2"/>
    </font>
    <font>
      <b/>
      <sz val="16"/>
      <name val="Arial"/>
      <family val="2"/>
    </font>
    <font>
      <sz val="11"/>
      <color rgb="FFDDDFE7"/>
      <name val="Arial"/>
      <family val="2"/>
    </font>
    <font>
      <sz val="11"/>
      <color rgb="FFDDDFE7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rgb="FF0070C0"/>
      <name val="Wingdings"/>
      <charset val="2"/>
    </font>
    <font>
      <sz val="11"/>
      <color rgb="FF002060"/>
      <name val="Calibri"/>
      <family val="2"/>
      <scheme val="minor"/>
    </font>
    <font>
      <sz val="11"/>
      <color rgb="FF298478"/>
      <name val="Calibri"/>
      <family val="2"/>
      <scheme val="minor"/>
    </font>
    <font>
      <sz val="11"/>
      <color theme="4"/>
      <name val="Open Sans"/>
      <family val="2"/>
    </font>
    <font>
      <sz val="11"/>
      <color rgb="FF002060"/>
      <name val="Open Sans"/>
      <family val="2"/>
    </font>
    <font>
      <sz val="11"/>
      <color rgb="FF298478"/>
      <name val="Open Sans"/>
      <family val="2"/>
    </font>
    <font>
      <sz val="11"/>
      <color theme="8"/>
      <name val="Open Sans"/>
      <family val="2"/>
    </font>
    <font>
      <sz val="11"/>
      <color rgb="FF0070C0"/>
      <name val="Open Sans"/>
      <family val="2"/>
    </font>
    <font>
      <sz val="9"/>
      <color theme="0" tint="-0.249977111117893"/>
      <name val="Open Sans"/>
      <family val="2"/>
    </font>
    <font>
      <sz val="11"/>
      <color theme="1"/>
      <name val="Open Sans"/>
      <family val="2"/>
    </font>
    <font>
      <b/>
      <sz val="11"/>
      <color theme="1"/>
      <name val="Open Sans SemiBold"/>
      <family val="2"/>
    </font>
    <font>
      <b/>
      <sz val="11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B050"/>
      <name val="Calibri"/>
      <family val="2"/>
      <scheme val="minor"/>
    </font>
    <font>
      <b/>
      <sz val="8"/>
      <color rgb="FF0070C0"/>
      <name val="Arial"/>
      <family val="2"/>
    </font>
    <font>
      <b/>
      <sz val="11"/>
      <color rgb="FF0070C0"/>
      <name val="Arial"/>
      <family val="2"/>
    </font>
    <font>
      <sz val="11"/>
      <color rgb="FF0070C0"/>
      <name val="Arial"/>
      <family val="2"/>
    </font>
    <font>
      <sz val="11"/>
      <color rgb="FF0070C0"/>
      <name val="Calibri"/>
      <family val="2"/>
      <scheme val="minor"/>
    </font>
    <font>
      <b/>
      <i/>
      <sz val="8"/>
      <color rgb="FF0070C0"/>
      <name val="Arial"/>
      <family val="2"/>
    </font>
    <font>
      <sz val="8"/>
      <name val="Calibri"/>
      <family val="2"/>
      <scheme val="minor"/>
    </font>
    <font>
      <b/>
      <sz val="8"/>
      <color rgb="FFFF0000"/>
      <name val="Open Sans"/>
      <family val="2"/>
    </font>
    <font>
      <b/>
      <sz val="8"/>
      <color rgb="FFC00000"/>
      <name val="Open Sans"/>
      <family val="2"/>
    </font>
    <font>
      <sz val="8"/>
      <color theme="1"/>
      <name val="Calibri"/>
      <family val="2"/>
      <scheme val="minor"/>
    </font>
    <font>
      <sz val="8"/>
      <color theme="1"/>
      <name val="Arial"/>
      <family val="2"/>
    </font>
    <font>
      <sz val="8"/>
      <color rgb="FFFF0000"/>
      <name val="Calibri"/>
      <family val="2"/>
      <scheme val="minor"/>
    </font>
    <font>
      <sz val="8"/>
      <color rgb="FF0087CF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00749C"/>
        <bgColor rgb="FF000000"/>
      </patternFill>
    </fill>
    <fill>
      <patternFill patternType="solid">
        <fgColor rgb="FF00749C"/>
        <bgColor indexed="64"/>
      </patternFill>
    </fill>
    <fill>
      <patternFill patternType="solid">
        <fgColor rgb="FF002060"/>
        <bgColor indexed="64"/>
      </patternFill>
    </fill>
    <fill>
      <gradientFill>
        <stop position="0">
          <color rgb="FF0087CF"/>
        </stop>
        <stop position="1">
          <color rgb="FF00B050"/>
        </stop>
      </gradientFill>
    </fill>
    <fill>
      <gradientFill>
        <stop position="0">
          <color rgb="FF0087CF"/>
        </stop>
        <stop position="1">
          <color rgb="FFD21243"/>
        </stop>
      </gradientFill>
    </fill>
    <fill>
      <patternFill patternType="solid">
        <fgColor rgb="FF00B0F0"/>
        <bgColor auto="1"/>
      </patternFill>
    </fill>
    <fill>
      <patternFill patternType="solid">
        <fgColor rgb="FFD21243"/>
        <bgColor indexed="64"/>
      </patternFill>
    </fill>
    <fill>
      <patternFill patternType="solid">
        <fgColor rgb="FF81DEFF"/>
        <bgColor indexed="64"/>
      </patternFill>
    </fill>
    <fill>
      <patternFill patternType="solid">
        <fgColor rgb="FF93FFC4"/>
        <bgColor indexed="64"/>
      </patternFill>
    </fill>
    <fill>
      <patternFill patternType="solid">
        <fgColor rgb="FFF8B2C4"/>
        <bgColor indexed="64"/>
      </patternFill>
    </fill>
    <fill>
      <patternFill patternType="solid">
        <fgColor rgb="FFB9D0FF"/>
        <bgColor indexed="64"/>
      </patternFill>
    </fill>
    <fill>
      <patternFill patternType="solid">
        <fgColor rgb="FFCAEEE9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gradientFill degree="135">
        <stop position="0">
          <color rgb="FF92D050"/>
        </stop>
        <stop position="0.49">
          <color rgb="FF92D050"/>
        </stop>
        <stop position="0.51">
          <color rgb="FFFFC000"/>
        </stop>
        <stop position="1">
          <color rgb="FFFFC000"/>
        </stop>
      </gradientFill>
    </fill>
    <fill>
      <patternFill patternType="solid">
        <fgColor theme="8" tint="0.79998168889431442"/>
        <bgColor indexed="64"/>
      </patternFill>
    </fill>
    <fill>
      <patternFill patternType="solid">
        <fgColor rgb="FFFF0000"/>
        <bgColor rgb="FF000000"/>
      </patternFill>
    </fill>
    <fill>
      <patternFill patternType="solid">
        <fgColor rgb="FFFF0000"/>
        <bgColor indexed="64"/>
      </patternFill>
    </fill>
    <fill>
      <patternFill patternType="solid">
        <fgColor rgb="FFF9FBFD"/>
        <bgColor indexed="64"/>
      </patternFill>
    </fill>
    <fill>
      <patternFill patternType="solid">
        <fgColor rgb="FFF8F8FF"/>
        <bgColor rgb="FF000000"/>
      </patternFill>
    </fill>
    <fill>
      <patternFill patternType="solid">
        <fgColor rgb="FFF8F8FF"/>
        <bgColor indexed="64"/>
      </patternFill>
    </fill>
    <fill>
      <patternFill patternType="solid">
        <fgColor rgb="FFFFFFFF"/>
        <bgColor indexed="64"/>
      </patternFill>
    </fill>
    <fill>
      <gradientFill degree="90">
        <stop position="0">
          <color theme="8"/>
        </stop>
        <stop position="1">
          <color theme="0"/>
        </stop>
      </gradientFill>
    </fill>
    <fill>
      <gradientFill>
        <stop position="0">
          <color theme="8" tint="0.80001220740379042"/>
        </stop>
        <stop position="1">
          <color theme="8"/>
        </stop>
      </gradientFill>
    </fill>
    <fill>
      <gradientFill>
        <stop position="0">
          <color theme="8"/>
        </stop>
        <stop position="1">
          <color rgb="FF002060"/>
        </stop>
      </gradientFill>
    </fill>
    <fill>
      <gradientFill>
        <stop position="0">
          <color rgb="FF00B050"/>
        </stop>
        <stop position="1">
          <color theme="8" tint="0.80001220740379042"/>
        </stop>
      </gradientFill>
    </fill>
    <fill>
      <gradientFill degree="90">
        <stop position="0">
          <color theme="3"/>
        </stop>
        <stop position="1">
          <color rgb="FFF8F8FF"/>
        </stop>
      </gradientFill>
    </fill>
    <fill>
      <patternFill patternType="solid">
        <fgColor rgb="FFF5F6FA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5F6FA"/>
        <bgColor rgb="FF000000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5" tint="0.79998168889431442"/>
        <bgColor auto="1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auto="1"/>
      </patternFill>
    </fill>
    <fill>
      <patternFill patternType="solid">
        <fgColor theme="9" tint="0.39997558519241921"/>
        <bgColor rgb="FF000000"/>
      </patternFill>
    </fill>
  </fills>
  <borders count="6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ck">
        <color rgb="FFF3F3F3"/>
      </top>
      <bottom style="thick">
        <color rgb="FFF3F3F3"/>
      </bottom>
      <diagonal/>
    </border>
    <border>
      <left/>
      <right/>
      <top/>
      <bottom style="thick">
        <color rgb="FFF3F3F3"/>
      </bottom>
      <diagonal/>
    </border>
    <border>
      <left/>
      <right style="thick">
        <color theme="0"/>
      </right>
      <top/>
      <bottom style="thick">
        <color rgb="FFF3F3F3"/>
      </bottom>
      <diagonal/>
    </border>
    <border>
      <left style="thick">
        <color theme="0" tint="-0.24994659260841701"/>
      </left>
      <right style="thick">
        <color theme="0" tint="-0.24994659260841701"/>
      </right>
      <top/>
      <bottom/>
      <diagonal/>
    </border>
    <border>
      <left/>
      <right/>
      <top style="thick">
        <color rgb="FFF3F3F3"/>
      </top>
      <bottom/>
      <diagonal/>
    </border>
    <border>
      <left/>
      <right/>
      <top style="thick">
        <color theme="0"/>
      </top>
      <bottom/>
      <diagonal/>
    </border>
    <border>
      <left/>
      <right style="thick">
        <color theme="0"/>
      </right>
      <top style="thick">
        <color theme="0"/>
      </top>
      <bottom/>
      <diagonal/>
    </border>
    <border>
      <left style="thick">
        <color theme="0" tint="-0.24994659260841701"/>
      </left>
      <right style="thick">
        <color theme="0" tint="-0.24994659260841701"/>
      </right>
      <top/>
      <bottom style="thick">
        <color theme="0" tint="-0.24994659260841701"/>
      </bottom>
      <diagonal/>
    </border>
    <border>
      <left style="thick">
        <color theme="0" tint="-0.24994659260841701"/>
      </left>
      <right/>
      <top/>
      <bottom/>
      <diagonal/>
    </border>
    <border>
      <left style="thick">
        <color theme="0" tint="-0.24994659260841701"/>
      </left>
      <right/>
      <top/>
      <bottom style="thick">
        <color theme="0" tint="-0.24994659260841701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rgb="FF002060"/>
      </left>
      <right style="thick">
        <color theme="0"/>
      </right>
      <top style="thick">
        <color theme="0"/>
      </top>
      <bottom/>
      <diagonal/>
    </border>
    <border>
      <left/>
      <right style="thick">
        <color rgb="FF002060"/>
      </right>
      <top style="thick">
        <color theme="0"/>
      </top>
      <bottom/>
      <diagonal/>
    </border>
    <border>
      <left/>
      <right style="thick">
        <color rgb="FF002060"/>
      </right>
      <top/>
      <bottom/>
      <diagonal/>
    </border>
    <border>
      <left style="thick">
        <color rgb="FF002060"/>
      </left>
      <right style="thick">
        <color rgb="FFDDDFE7"/>
      </right>
      <top/>
      <bottom style="thick">
        <color rgb="FF002060"/>
      </bottom>
      <diagonal/>
    </border>
    <border>
      <left style="thick">
        <color rgb="FFDDDFE7"/>
      </left>
      <right style="thick">
        <color rgb="FFDDDFE7"/>
      </right>
      <top/>
      <bottom style="thick">
        <color rgb="FF002060"/>
      </bottom>
      <diagonal/>
    </border>
    <border>
      <left style="thick">
        <color rgb="FFDDDFE7"/>
      </left>
      <right style="thick">
        <color rgb="FF002060"/>
      </right>
      <top/>
      <bottom style="thick">
        <color rgb="FF002060"/>
      </bottom>
      <diagonal/>
    </border>
    <border>
      <left style="thick">
        <color theme="8"/>
      </left>
      <right style="thick">
        <color rgb="FFDDDFE7"/>
      </right>
      <top/>
      <bottom style="thick">
        <color theme="8"/>
      </bottom>
      <diagonal/>
    </border>
    <border>
      <left style="thick">
        <color rgb="FFDDDFE7"/>
      </left>
      <right style="thick">
        <color rgb="FFDDDFE7"/>
      </right>
      <top/>
      <bottom style="thick">
        <color theme="8"/>
      </bottom>
      <diagonal/>
    </border>
    <border>
      <left style="thick">
        <color rgb="FFDDDFE7"/>
      </left>
      <right style="thick">
        <color rgb="FF002060"/>
      </right>
      <top/>
      <bottom style="thick">
        <color theme="8"/>
      </bottom>
      <diagonal/>
    </border>
    <border>
      <left style="thick">
        <color theme="8"/>
      </left>
      <right style="thick">
        <color theme="8"/>
      </right>
      <top style="thick">
        <color theme="8"/>
      </top>
      <bottom style="thick">
        <color theme="8"/>
      </bottom>
      <diagonal/>
    </border>
    <border>
      <left style="thick">
        <color theme="8"/>
      </left>
      <right style="thick">
        <color theme="8"/>
      </right>
      <top/>
      <bottom/>
      <diagonal/>
    </border>
    <border>
      <left style="thick">
        <color rgb="FF002060"/>
      </left>
      <right style="thick">
        <color rgb="FF002060"/>
      </right>
      <top/>
      <bottom/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/>
      <top/>
      <bottom style="thick">
        <color theme="0"/>
      </bottom>
      <diagonal/>
    </border>
    <border>
      <left style="thick">
        <color theme="8"/>
      </left>
      <right style="thick">
        <color theme="8"/>
      </right>
      <top/>
      <bottom style="thick">
        <color theme="8"/>
      </bottom>
      <diagonal/>
    </border>
    <border>
      <left style="thick">
        <color theme="8"/>
      </left>
      <right/>
      <top/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ck">
        <color theme="0" tint="-0.24994659260841701"/>
      </left>
      <right style="thick">
        <color theme="0" tint="-0.24994659260841701"/>
      </right>
      <top/>
      <bottom style="medium">
        <color indexed="64"/>
      </bottom>
      <diagonal/>
    </border>
    <border>
      <left/>
      <right/>
      <top style="thick">
        <color rgb="FFF3F3F3"/>
      </top>
      <bottom style="medium">
        <color indexed="64"/>
      </bottom>
      <diagonal/>
    </border>
    <border>
      <left style="thick">
        <color theme="0" tint="-0.24994659260841701"/>
      </left>
      <right/>
      <top/>
      <bottom style="medium">
        <color indexed="64"/>
      </bottom>
      <diagonal/>
    </border>
    <border>
      <left style="thick">
        <color theme="8"/>
      </left>
      <right style="thick">
        <color theme="8"/>
      </right>
      <top/>
      <bottom style="medium">
        <color indexed="64"/>
      </bottom>
      <diagonal/>
    </border>
    <border>
      <left/>
      <right style="thick">
        <color theme="8"/>
      </right>
      <top/>
      <bottom/>
      <diagonal/>
    </border>
    <border>
      <left/>
      <right style="thick">
        <color theme="8"/>
      </right>
      <top/>
      <bottom style="medium">
        <color indexed="64"/>
      </bottom>
      <diagonal/>
    </border>
    <border>
      <left style="medium">
        <color theme="8"/>
      </left>
      <right style="medium">
        <color theme="8"/>
      </right>
      <top style="medium">
        <color theme="8"/>
      </top>
      <bottom/>
      <diagonal/>
    </border>
    <border>
      <left style="medium">
        <color theme="8"/>
      </left>
      <right style="thick">
        <color theme="8"/>
      </right>
      <top style="medium">
        <color theme="8"/>
      </top>
      <bottom/>
      <diagonal/>
    </border>
    <border>
      <left style="medium">
        <color theme="8"/>
      </left>
      <right style="medium">
        <color theme="8"/>
      </right>
      <top/>
      <bottom/>
      <diagonal/>
    </border>
    <border>
      <left style="medium">
        <color theme="8"/>
      </left>
      <right style="medium">
        <color theme="8"/>
      </right>
      <top/>
      <bottom style="medium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ck">
        <color theme="0"/>
      </right>
      <top/>
      <bottom/>
      <diagonal/>
    </border>
    <border>
      <left/>
      <right/>
      <top/>
      <bottom style="medium">
        <color indexed="64"/>
      </bottom>
      <diagonal/>
    </border>
    <border>
      <left style="thick">
        <color rgb="FF002060"/>
      </left>
      <right style="thick">
        <color rgb="FF002060"/>
      </right>
      <top/>
      <bottom style="medium">
        <color indexed="64"/>
      </bottom>
      <diagonal/>
    </border>
    <border>
      <left style="thick">
        <color rgb="FF002060"/>
      </left>
      <right/>
      <top/>
      <bottom/>
      <diagonal/>
    </border>
    <border>
      <left style="thick">
        <color theme="0" tint="-0.24994659260841701"/>
      </left>
      <right style="thick">
        <color theme="8"/>
      </right>
      <top/>
      <bottom style="medium">
        <color indexed="64"/>
      </bottom>
      <diagonal/>
    </border>
    <border>
      <left style="medium">
        <color theme="8"/>
      </left>
      <right style="medium">
        <color theme="8"/>
      </right>
      <top style="medium">
        <color theme="8"/>
      </top>
      <bottom style="medium">
        <color theme="8"/>
      </bottom>
      <diagonal/>
    </border>
    <border>
      <left/>
      <right/>
      <top/>
      <bottom style="medium">
        <color theme="8"/>
      </bottom>
      <diagonal/>
    </border>
    <border>
      <left style="thick">
        <color theme="8"/>
      </left>
      <right style="thick">
        <color theme="0"/>
      </right>
      <top style="thick">
        <color theme="0"/>
      </top>
      <bottom/>
      <diagonal/>
    </border>
    <border>
      <left style="medium">
        <color theme="3"/>
      </left>
      <right/>
      <top style="medium">
        <color theme="3"/>
      </top>
      <bottom/>
      <diagonal/>
    </border>
    <border>
      <left style="thick">
        <color theme="3"/>
      </left>
      <right/>
      <top style="medium">
        <color theme="3"/>
      </top>
      <bottom/>
      <diagonal/>
    </border>
    <border>
      <left style="thick">
        <color theme="3"/>
      </left>
      <right style="medium">
        <color theme="3"/>
      </right>
      <top style="medium">
        <color theme="3"/>
      </top>
      <bottom/>
      <diagonal/>
    </border>
    <border>
      <left style="thick">
        <color theme="3"/>
      </left>
      <right/>
      <top/>
      <bottom style="medium">
        <color theme="3"/>
      </bottom>
      <diagonal/>
    </border>
    <border>
      <left style="medium">
        <color theme="8"/>
      </left>
      <right/>
      <top style="medium">
        <color theme="8"/>
      </top>
      <bottom/>
      <diagonal/>
    </border>
    <border>
      <left style="medium">
        <color theme="3"/>
      </left>
      <right style="thick">
        <color theme="3"/>
      </right>
      <top style="medium">
        <color theme="3"/>
      </top>
      <bottom/>
      <diagonal/>
    </border>
    <border>
      <left style="medium">
        <color theme="3"/>
      </left>
      <right style="thick">
        <color theme="3"/>
      </right>
      <top/>
      <bottom style="medium">
        <color theme="3"/>
      </bottom>
      <diagonal/>
    </border>
    <border>
      <left style="thick">
        <color theme="3"/>
      </left>
      <right style="thick">
        <color theme="3"/>
      </right>
      <top style="medium">
        <color theme="3"/>
      </top>
      <bottom/>
      <diagonal/>
    </border>
    <border>
      <left style="thick">
        <color theme="3"/>
      </left>
      <right style="thick">
        <color theme="3"/>
      </right>
      <top/>
      <bottom style="medium">
        <color theme="3"/>
      </bottom>
      <diagonal/>
    </border>
    <border>
      <left style="medium">
        <color theme="3"/>
      </left>
      <right style="medium">
        <color theme="3"/>
      </right>
      <top style="medium">
        <color theme="3"/>
      </top>
      <bottom/>
      <diagonal/>
    </border>
    <border>
      <left style="medium">
        <color theme="3"/>
      </left>
      <right style="medium">
        <color theme="3"/>
      </right>
      <top/>
      <bottom style="medium">
        <color theme="3"/>
      </bottom>
      <diagonal/>
    </border>
    <border>
      <left/>
      <right style="thick">
        <color theme="0" tint="-0.24994659260841701"/>
      </right>
      <top/>
      <bottom/>
      <diagonal/>
    </border>
    <border>
      <left/>
      <right style="medium">
        <color theme="8"/>
      </right>
      <top/>
      <bottom/>
      <diagonal/>
    </border>
  </borders>
  <cellStyleXfs count="3">
    <xf numFmtId="0" fontId="0" fillId="0" borderId="0"/>
    <xf numFmtId="0" fontId="1" fillId="3" borderId="0" applyNumberFormat="0" applyBorder="0" applyAlignment="0" applyProtection="0"/>
    <xf numFmtId="0" fontId="3" fillId="0" borderId="0"/>
  </cellStyleXfs>
  <cellXfs count="324">
    <xf numFmtId="0" fontId="0" fillId="0" borderId="0" xfId="0"/>
    <xf numFmtId="0" fontId="0" fillId="2" borderId="0" xfId="0" applyFill="1"/>
    <xf numFmtId="0" fontId="0" fillId="7" borderId="0" xfId="0" applyFill="1"/>
    <xf numFmtId="0" fontId="0" fillId="2" borderId="3" xfId="0" applyFill="1" applyBorder="1"/>
    <xf numFmtId="0" fontId="2" fillId="10" borderId="0" xfId="0" applyFont="1" applyFill="1"/>
    <xf numFmtId="0" fontId="5" fillId="7" borderId="4" xfId="0" applyFont="1" applyFill="1" applyBorder="1" applyAlignment="1">
      <alignment horizontal="center" vertical="center" wrapText="1"/>
    </xf>
    <xf numFmtId="0" fontId="0" fillId="7" borderId="0" xfId="0" applyFill="1" applyBorder="1"/>
    <xf numFmtId="0" fontId="0" fillId="26" borderId="0" xfId="0" applyFill="1"/>
    <xf numFmtId="0" fontId="5" fillId="2" borderId="2" xfId="0" applyFont="1" applyFill="1" applyBorder="1" applyAlignment="1">
      <alignment horizontal="center" vertical="center" wrapText="1"/>
    </xf>
    <xf numFmtId="0" fontId="11" fillId="8" borderId="5" xfId="2" applyFont="1" applyFill="1" applyBorder="1" applyAlignment="1">
      <alignment horizontal="left" vertical="center"/>
    </xf>
    <xf numFmtId="0" fontId="4" fillId="16" borderId="5" xfId="2" applyFont="1" applyFill="1" applyBorder="1" applyAlignment="1">
      <alignment horizontal="center" vertical="center"/>
    </xf>
    <xf numFmtId="0" fontId="4" fillId="18" borderId="5" xfId="2" applyFont="1" applyFill="1" applyBorder="1" applyAlignment="1">
      <alignment horizontal="center" vertical="center"/>
    </xf>
    <xf numFmtId="0" fontId="4" fillId="19" borderId="5" xfId="2" applyFont="1" applyFill="1" applyBorder="1" applyAlignment="1">
      <alignment horizontal="center" vertical="center"/>
    </xf>
    <xf numFmtId="0" fontId="4" fillId="26" borderId="5" xfId="2" applyFont="1" applyFill="1" applyBorder="1" applyAlignment="1">
      <alignment horizontal="center" vertical="center"/>
    </xf>
    <xf numFmtId="0" fontId="4" fillId="16" borderId="9" xfId="2" applyFont="1" applyFill="1" applyBorder="1" applyAlignment="1">
      <alignment horizontal="center" vertical="center"/>
    </xf>
    <xf numFmtId="0" fontId="4" fillId="18" borderId="9" xfId="2" applyFont="1" applyFill="1" applyBorder="1" applyAlignment="1">
      <alignment horizontal="center" vertical="center"/>
    </xf>
    <xf numFmtId="0" fontId="4" fillId="19" borderId="9" xfId="2" applyFont="1" applyFill="1" applyBorder="1" applyAlignment="1">
      <alignment horizontal="center" vertical="center"/>
    </xf>
    <xf numFmtId="0" fontId="4" fillId="17" borderId="10" xfId="2" applyFont="1" applyFill="1" applyBorder="1" applyAlignment="1">
      <alignment horizontal="center" vertical="center"/>
    </xf>
    <xf numFmtId="0" fontId="4" fillId="26" borderId="10" xfId="2" applyFont="1" applyFill="1" applyBorder="1" applyAlignment="1">
      <alignment horizontal="center" vertical="center"/>
    </xf>
    <xf numFmtId="0" fontId="4" fillId="17" borderId="11" xfId="2" applyFont="1" applyFill="1" applyBorder="1" applyAlignment="1">
      <alignment horizontal="center" vertical="center"/>
    </xf>
    <xf numFmtId="0" fontId="12" fillId="5" borderId="16" xfId="1" applyFont="1" applyFill="1" applyBorder="1" applyAlignment="1">
      <alignment horizontal="center" vertical="center"/>
    </xf>
    <xf numFmtId="0" fontId="12" fillId="5" borderId="17" xfId="1" applyFont="1" applyFill="1" applyBorder="1" applyAlignment="1">
      <alignment horizontal="center" vertical="center"/>
    </xf>
    <xf numFmtId="0" fontId="0" fillId="7" borderId="17" xfId="0" applyFill="1" applyBorder="1"/>
    <xf numFmtId="0" fontId="0" fillId="7" borderId="18" xfId="0" applyFill="1" applyBorder="1"/>
    <xf numFmtId="0" fontId="1" fillId="20" borderId="19" xfId="1" applyFill="1" applyBorder="1" applyAlignment="1">
      <alignment horizontal="center"/>
    </xf>
    <xf numFmtId="0" fontId="1" fillId="20" borderId="20" xfId="1" applyFill="1" applyBorder="1" applyAlignment="1">
      <alignment horizontal="center"/>
    </xf>
    <xf numFmtId="0" fontId="1" fillId="20" borderId="21" xfId="1" applyFill="1" applyBorder="1" applyAlignment="1">
      <alignment horizontal="center"/>
    </xf>
    <xf numFmtId="0" fontId="11" fillId="25" borderId="5" xfId="2" applyFont="1" applyFill="1" applyBorder="1" applyAlignment="1">
      <alignment vertical="center" wrapText="1"/>
    </xf>
    <xf numFmtId="0" fontId="6" fillId="28" borderId="0" xfId="2" applyFont="1" applyFill="1" applyBorder="1" applyAlignment="1">
      <alignment horizontal="center" vertical="center"/>
    </xf>
    <xf numFmtId="0" fontId="3" fillId="29" borderId="0" xfId="2" applyFill="1"/>
    <xf numFmtId="0" fontId="6" fillId="28" borderId="0" xfId="2" applyFont="1" applyFill="1" applyAlignment="1">
      <alignment horizontal="center" vertical="center"/>
    </xf>
    <xf numFmtId="0" fontId="9" fillId="14" borderId="25" xfId="2" applyFont="1" applyFill="1" applyBorder="1" applyAlignment="1">
      <alignment horizontal="center" vertical="center"/>
    </xf>
    <xf numFmtId="0" fontId="9" fillId="15" borderId="25" xfId="2" applyFont="1" applyFill="1" applyBorder="1" applyAlignment="1">
      <alignment horizontal="center" vertical="center"/>
    </xf>
    <xf numFmtId="0" fontId="9" fillId="11" borderId="25" xfId="2" applyFont="1" applyFill="1" applyBorder="1" applyAlignment="1">
      <alignment horizontal="center" vertical="center"/>
    </xf>
    <xf numFmtId="0" fontId="9" fillId="6" borderId="26" xfId="2" applyFont="1" applyFill="1" applyBorder="1" applyAlignment="1">
      <alignment horizontal="center" vertical="center"/>
    </xf>
    <xf numFmtId="0" fontId="0" fillId="11" borderId="0" xfId="0" applyFill="1"/>
    <xf numFmtId="14" fontId="7" fillId="8" borderId="1" xfId="2" applyNumberFormat="1" applyFont="1" applyFill="1" applyBorder="1" applyAlignment="1">
      <alignment horizontal="center" vertical="center" wrapText="1"/>
    </xf>
    <xf numFmtId="0" fontId="3" fillId="7" borderId="0" xfId="2" applyFill="1"/>
    <xf numFmtId="0" fontId="22" fillId="7" borderId="0" xfId="0" applyFont="1" applyFill="1"/>
    <xf numFmtId="14" fontId="24" fillId="28" borderId="1" xfId="2" applyNumberFormat="1" applyFont="1" applyFill="1" applyBorder="1" applyAlignment="1">
      <alignment horizontal="center" vertical="center" wrapText="1"/>
    </xf>
    <xf numFmtId="0" fontId="25" fillId="2" borderId="0" xfId="0" applyFont="1" applyFill="1" applyAlignment="1">
      <alignment horizontal="center" vertical="center" wrapText="1"/>
    </xf>
    <xf numFmtId="0" fontId="23" fillId="2" borderId="5" xfId="2" applyFont="1" applyFill="1" applyBorder="1" applyAlignment="1">
      <alignment horizontal="center"/>
    </xf>
    <xf numFmtId="0" fontId="25" fillId="7" borderId="4" xfId="0" applyFont="1" applyFill="1" applyBorder="1" applyAlignment="1">
      <alignment horizontal="center" vertical="center" wrapText="1"/>
    </xf>
    <xf numFmtId="0" fontId="26" fillId="14" borderId="25" xfId="2" applyFont="1" applyFill="1" applyBorder="1" applyAlignment="1">
      <alignment horizontal="center" vertical="center"/>
    </xf>
    <xf numFmtId="0" fontId="26" fillId="15" borderId="25" xfId="2" applyFont="1" applyFill="1" applyBorder="1" applyAlignment="1">
      <alignment horizontal="center" vertical="center"/>
    </xf>
    <xf numFmtId="0" fontId="26" fillId="11" borderId="25" xfId="2" applyFont="1" applyFill="1" applyBorder="1" applyAlignment="1">
      <alignment horizontal="center" vertical="center"/>
    </xf>
    <xf numFmtId="0" fontId="26" fillId="6" borderId="26" xfId="2" applyFont="1" applyFill="1" applyBorder="1" applyAlignment="1">
      <alignment horizontal="center" vertical="center"/>
    </xf>
    <xf numFmtId="0" fontId="30" fillId="31" borderId="27" xfId="2" applyFont="1" applyFill="1" applyBorder="1" applyAlignment="1">
      <alignment horizontal="center" textRotation="45"/>
    </xf>
    <xf numFmtId="0" fontId="30" fillId="31" borderId="22" xfId="2" applyFont="1" applyFill="1" applyBorder="1" applyAlignment="1">
      <alignment horizontal="center" textRotation="45"/>
    </xf>
    <xf numFmtId="0" fontId="31" fillId="35" borderId="8" xfId="2" applyFont="1" applyFill="1" applyBorder="1" applyAlignment="1">
      <alignment horizontal="center" textRotation="45"/>
    </xf>
    <xf numFmtId="0" fontId="31" fillId="35" borderId="12" xfId="2" applyFont="1" applyFill="1" applyBorder="1" applyAlignment="1">
      <alignment horizontal="center" textRotation="45"/>
    </xf>
    <xf numFmtId="0" fontId="26" fillId="28" borderId="6" xfId="2" applyFont="1" applyFill="1" applyBorder="1" applyAlignment="1">
      <alignment horizontal="center" vertical="center"/>
    </xf>
    <xf numFmtId="0" fontId="33" fillId="8" borderId="5" xfId="2" applyFont="1" applyFill="1" applyBorder="1" applyAlignment="1">
      <alignment vertical="center"/>
    </xf>
    <xf numFmtId="0" fontId="25" fillId="2" borderId="2" xfId="0" applyFont="1" applyFill="1" applyBorder="1" applyAlignment="1">
      <alignment horizontal="center" vertical="center" wrapText="1"/>
    </xf>
    <xf numFmtId="0" fontId="34" fillId="16" borderId="5" xfId="2" applyFont="1" applyFill="1" applyBorder="1" applyAlignment="1">
      <alignment horizontal="center" vertical="center"/>
    </xf>
    <xf numFmtId="0" fontId="34" fillId="18" borderId="5" xfId="2" applyFont="1" applyFill="1" applyBorder="1" applyAlignment="1">
      <alignment horizontal="center" vertical="center"/>
    </xf>
    <xf numFmtId="0" fontId="34" fillId="19" borderId="5" xfId="2" applyFont="1" applyFill="1" applyBorder="1" applyAlignment="1">
      <alignment horizontal="center" vertical="center"/>
    </xf>
    <xf numFmtId="0" fontId="34" fillId="17" borderId="10" xfId="2" applyFont="1" applyFill="1" applyBorder="1" applyAlignment="1">
      <alignment horizontal="center" vertical="center"/>
    </xf>
    <xf numFmtId="0" fontId="22" fillId="30" borderId="24" xfId="1" applyFont="1" applyFill="1" applyBorder="1" applyAlignment="1">
      <alignment horizontal="center" vertical="center"/>
    </xf>
    <xf numFmtId="0" fontId="33" fillId="2" borderId="5" xfId="2" applyFont="1" applyFill="1" applyBorder="1" applyAlignment="1">
      <alignment vertical="center"/>
    </xf>
    <xf numFmtId="0" fontId="35" fillId="30" borderId="24" xfId="0" applyFont="1" applyFill="1" applyBorder="1" applyAlignment="1">
      <alignment horizontal="center" vertical="center"/>
    </xf>
    <xf numFmtId="0" fontId="25" fillId="26" borderId="2" xfId="0" applyFont="1" applyFill="1" applyBorder="1" applyAlignment="1">
      <alignment horizontal="center" vertical="center" wrapText="1"/>
    </xf>
    <xf numFmtId="0" fontId="34" fillId="26" borderId="5" xfId="2" applyFont="1" applyFill="1" applyBorder="1" applyAlignment="1">
      <alignment horizontal="center" vertical="center"/>
    </xf>
    <xf numFmtId="0" fontId="34" fillId="26" borderId="10" xfId="2" applyFont="1" applyFill="1" applyBorder="1" applyAlignment="1">
      <alignment horizontal="center" vertical="center"/>
    </xf>
    <xf numFmtId="0" fontId="22" fillId="26" borderId="0" xfId="0" applyFont="1" applyFill="1"/>
    <xf numFmtId="0" fontId="36" fillId="30" borderId="24" xfId="1" applyFont="1" applyFill="1" applyBorder="1" applyAlignment="1">
      <alignment horizontal="center" vertical="center"/>
    </xf>
    <xf numFmtId="0" fontId="36" fillId="5" borderId="24" xfId="1" applyFont="1" applyFill="1" applyBorder="1" applyAlignment="1">
      <alignment horizontal="center" vertical="center" wrapText="1"/>
    </xf>
    <xf numFmtId="0" fontId="36" fillId="24" borderId="24" xfId="0" applyFont="1" applyFill="1" applyBorder="1" applyAlignment="1">
      <alignment horizontal="center" vertical="center"/>
    </xf>
    <xf numFmtId="0" fontId="36" fillId="4" borderId="24" xfId="0" applyFont="1" applyFill="1" applyBorder="1" applyAlignment="1">
      <alignment horizontal="center" vertical="center"/>
    </xf>
    <xf numFmtId="0" fontId="36" fillId="5" borderId="24" xfId="1" applyFont="1" applyFill="1" applyBorder="1" applyAlignment="1">
      <alignment horizontal="center" vertical="center"/>
    </xf>
    <xf numFmtId="0" fontId="23" fillId="28" borderId="5" xfId="2" applyFont="1" applyFill="1" applyBorder="1" applyAlignment="1">
      <alignment horizontal="center" vertical="center"/>
    </xf>
    <xf numFmtId="0" fontId="26" fillId="9" borderId="2" xfId="2" applyFont="1" applyFill="1" applyBorder="1" applyAlignment="1">
      <alignment horizontal="center" vertical="center"/>
    </xf>
    <xf numFmtId="0" fontId="32" fillId="28" borderId="14" xfId="2" applyFont="1" applyFill="1" applyBorder="1" applyAlignment="1">
      <alignment horizontal="center" vertical="center"/>
    </xf>
    <xf numFmtId="0" fontId="32" fillId="28" borderId="13" xfId="2" applyFont="1" applyFill="1" applyBorder="1" applyAlignment="1">
      <alignment horizontal="center" vertical="center"/>
    </xf>
    <xf numFmtId="0" fontId="32" fillId="28" borderId="8" xfId="2" applyFont="1" applyFill="1" applyBorder="1" applyAlignment="1">
      <alignment horizontal="center" vertical="center"/>
    </xf>
    <xf numFmtId="0" fontId="36" fillId="30" borderId="24" xfId="0" applyFont="1" applyFill="1" applyBorder="1" applyAlignment="1">
      <alignment horizontal="center" vertical="center"/>
    </xf>
    <xf numFmtId="0" fontId="36" fillId="23" borderId="24" xfId="0" applyFont="1" applyFill="1" applyBorder="1" applyAlignment="1">
      <alignment horizontal="center" vertical="center"/>
    </xf>
    <xf numFmtId="0" fontId="36" fillId="22" borderId="24" xfId="0" applyFont="1" applyFill="1" applyBorder="1" applyAlignment="1">
      <alignment horizontal="center" vertical="center"/>
    </xf>
    <xf numFmtId="0" fontId="33" fillId="2" borderId="5" xfId="2" applyFont="1" applyFill="1" applyBorder="1" applyAlignment="1">
      <alignment vertical="center" wrapText="1"/>
    </xf>
    <xf numFmtId="0" fontId="22" fillId="29" borderId="0" xfId="0" applyFont="1" applyFill="1" applyBorder="1"/>
    <xf numFmtId="0" fontId="22" fillId="29" borderId="15" xfId="0" applyFont="1" applyFill="1" applyBorder="1"/>
    <xf numFmtId="0" fontId="33" fillId="2" borderId="5" xfId="2" applyFont="1" applyFill="1" applyBorder="1" applyAlignment="1">
      <alignment horizontal="left" vertical="center"/>
    </xf>
    <xf numFmtId="0" fontId="36" fillId="27" borderId="24" xfId="1" applyFont="1" applyFill="1" applyBorder="1" applyAlignment="1">
      <alignment horizontal="center" vertical="center"/>
    </xf>
    <xf numFmtId="0" fontId="22" fillId="7" borderId="24" xfId="0" applyFont="1" applyFill="1" applyBorder="1"/>
    <xf numFmtId="0" fontId="33" fillId="8" borderId="5" xfId="2" applyFont="1" applyFill="1" applyBorder="1" applyAlignment="1">
      <alignment horizontal="left" vertical="center"/>
    </xf>
    <xf numFmtId="0" fontId="22" fillId="30" borderId="24" xfId="0" applyFont="1" applyFill="1" applyBorder="1"/>
    <xf numFmtId="0" fontId="36" fillId="21" borderId="24" xfId="1" applyFont="1" applyFill="1" applyBorder="1" applyAlignment="1">
      <alignment horizontal="center" vertical="center"/>
    </xf>
    <xf numFmtId="0" fontId="37" fillId="8" borderId="5" xfId="2" applyFont="1" applyFill="1" applyBorder="1" applyAlignment="1">
      <alignment horizontal="left" vertical="center"/>
    </xf>
    <xf numFmtId="0" fontId="22" fillId="30" borderId="28" xfId="1" applyFont="1" applyFill="1" applyBorder="1" applyAlignment="1">
      <alignment horizontal="center" vertical="center"/>
    </xf>
    <xf numFmtId="0" fontId="22" fillId="30" borderId="0" xfId="1" applyFont="1" applyFill="1" applyBorder="1" applyAlignment="1">
      <alignment horizontal="center" vertical="center"/>
    </xf>
    <xf numFmtId="0" fontId="22" fillId="30" borderId="15" xfId="1" applyFont="1" applyFill="1" applyBorder="1" applyAlignment="1">
      <alignment horizontal="center" vertical="center"/>
    </xf>
    <xf numFmtId="0" fontId="22" fillId="30" borderId="15" xfId="1" applyFont="1" applyFill="1" applyBorder="1" applyAlignment="1">
      <alignment horizontal="center" vertical="center" wrapText="1"/>
    </xf>
    <xf numFmtId="0" fontId="26" fillId="28" borderId="28" xfId="2" applyFont="1" applyFill="1" applyBorder="1" applyAlignment="1">
      <alignment horizontal="center" vertical="center"/>
    </xf>
    <xf numFmtId="0" fontId="26" fillId="28" borderId="0" xfId="2" applyFont="1" applyFill="1" applyBorder="1" applyAlignment="1">
      <alignment horizontal="center" vertical="center"/>
    </xf>
    <xf numFmtId="0" fontId="32" fillId="28" borderId="0" xfId="2" applyFont="1" applyFill="1" applyBorder="1" applyAlignment="1">
      <alignment horizontal="center" vertical="center"/>
    </xf>
    <xf numFmtId="0" fontId="32" fillId="28" borderId="15" xfId="2" applyFont="1" applyFill="1" applyBorder="1" applyAlignment="1">
      <alignment horizontal="center" vertical="center"/>
    </xf>
    <xf numFmtId="0" fontId="22" fillId="30" borderId="0" xfId="1" applyFont="1" applyFill="1" applyBorder="1" applyAlignment="1">
      <alignment horizontal="center" vertical="center" textRotation="90"/>
    </xf>
    <xf numFmtId="0" fontId="39" fillId="0" borderId="24" xfId="0" applyFont="1" applyFill="1" applyBorder="1" applyAlignment="1">
      <alignment horizontal="center" vertical="center"/>
    </xf>
    <xf numFmtId="0" fontId="26" fillId="28" borderId="2" xfId="2" applyFont="1" applyFill="1" applyBorder="1" applyAlignment="1">
      <alignment horizontal="center" vertical="center"/>
    </xf>
    <xf numFmtId="0" fontId="22" fillId="30" borderId="23" xfId="1" applyFont="1" applyFill="1" applyBorder="1" applyAlignment="1">
      <alignment horizontal="center" vertical="center"/>
    </xf>
    <xf numFmtId="0" fontId="26" fillId="28" borderId="7" xfId="2" applyFont="1" applyFill="1" applyBorder="1" applyAlignment="1">
      <alignment horizontal="center" vertical="center"/>
    </xf>
    <xf numFmtId="0" fontId="32" fillId="28" borderId="7" xfId="2" applyFont="1" applyFill="1" applyBorder="1" applyAlignment="1">
      <alignment horizontal="center" vertical="center"/>
    </xf>
    <xf numFmtId="0" fontId="22" fillId="30" borderId="23" xfId="1" applyFont="1" applyFill="1" applyBorder="1" applyAlignment="1">
      <alignment horizontal="center" vertical="center" textRotation="90"/>
    </xf>
    <xf numFmtId="0" fontId="36" fillId="0" borderId="24" xfId="0" applyFont="1" applyFill="1" applyBorder="1" applyAlignment="1">
      <alignment horizontal="center" vertical="center"/>
    </xf>
    <xf numFmtId="0" fontId="36" fillId="0" borderId="24" xfId="1" applyFont="1" applyFill="1" applyBorder="1" applyAlignment="1">
      <alignment horizontal="center" vertical="center"/>
    </xf>
    <xf numFmtId="0" fontId="12" fillId="30" borderId="0" xfId="1" applyFont="1" applyFill="1" applyBorder="1" applyAlignment="1">
      <alignment horizontal="right" vertical="center"/>
    </xf>
    <xf numFmtId="0" fontId="25" fillId="2" borderId="0" xfId="0" applyFont="1" applyFill="1" applyAlignment="1">
      <alignment vertical="center"/>
    </xf>
    <xf numFmtId="0" fontId="40" fillId="30" borderId="0" xfId="1" applyFont="1" applyFill="1" applyBorder="1" applyAlignment="1">
      <alignment horizontal="right" vertical="center"/>
    </xf>
    <xf numFmtId="0" fontId="38" fillId="2" borderId="0" xfId="0" applyFont="1" applyFill="1" applyAlignment="1">
      <alignment vertical="center"/>
    </xf>
    <xf numFmtId="0" fontId="38" fillId="2" borderId="0" xfId="0" applyFont="1" applyFill="1"/>
    <xf numFmtId="0" fontId="41" fillId="0" borderId="0" xfId="0" applyFont="1" applyFill="1" applyBorder="1" applyAlignment="1">
      <alignment horizontal="right" vertical="center"/>
    </xf>
    <xf numFmtId="0" fontId="42" fillId="28" borderId="0" xfId="2" applyFont="1" applyFill="1" applyAlignment="1">
      <alignment horizontal="center" vertical="center"/>
    </xf>
    <xf numFmtId="0" fontId="36" fillId="26" borderId="24" xfId="1" applyFont="1" applyFill="1" applyBorder="1" applyAlignment="1">
      <alignment horizontal="center" vertical="center"/>
    </xf>
    <xf numFmtId="0" fontId="22" fillId="26" borderId="24" xfId="1" applyFont="1" applyFill="1" applyBorder="1" applyAlignment="1">
      <alignment horizontal="center" vertical="center"/>
    </xf>
    <xf numFmtId="0" fontId="22" fillId="26" borderId="28" xfId="1" applyFont="1" applyFill="1" applyBorder="1" applyAlignment="1">
      <alignment horizontal="center" vertical="center"/>
    </xf>
    <xf numFmtId="0" fontId="22" fillId="26" borderId="0" xfId="1" applyFont="1" applyFill="1" applyBorder="1" applyAlignment="1">
      <alignment horizontal="center" vertical="center"/>
    </xf>
    <xf numFmtId="0" fontId="22" fillId="26" borderId="15" xfId="1" applyFont="1" applyFill="1" applyBorder="1" applyAlignment="1">
      <alignment horizontal="center" vertical="center"/>
    </xf>
    <xf numFmtId="0" fontId="43" fillId="7" borderId="0" xfId="0" applyFont="1" applyFill="1"/>
    <xf numFmtId="0" fontId="44" fillId="7" borderId="0" xfId="0" applyFont="1" applyFill="1"/>
    <xf numFmtId="0" fontId="22" fillId="30" borderId="0" xfId="1" applyFont="1" applyFill="1" applyBorder="1" applyAlignment="1">
      <alignment horizontal="center" vertical="center" wrapText="1"/>
    </xf>
    <xf numFmtId="0" fontId="47" fillId="30" borderId="23" xfId="1" applyFont="1" applyFill="1" applyBorder="1" applyAlignment="1">
      <alignment horizontal="center" vertical="center"/>
    </xf>
    <xf numFmtId="0" fontId="47" fillId="0" borderId="0" xfId="0" applyFont="1" applyFill="1" applyBorder="1" applyAlignment="1">
      <alignment horizontal="center" vertical="center"/>
    </xf>
    <xf numFmtId="0" fontId="26" fillId="26" borderId="5" xfId="2" applyFont="1" applyFill="1" applyBorder="1" applyAlignment="1">
      <alignment vertical="center"/>
    </xf>
    <xf numFmtId="14" fontId="0" fillId="0" borderId="0" xfId="0" applyNumberFormat="1"/>
    <xf numFmtId="49" fontId="0" fillId="0" borderId="0" xfId="0" applyNumberFormat="1"/>
    <xf numFmtId="0" fontId="0" fillId="36" borderId="0" xfId="0" applyFill="1"/>
    <xf numFmtId="0" fontId="48" fillId="36" borderId="0" xfId="0" applyFont="1" applyFill="1"/>
    <xf numFmtId="0" fontId="49" fillId="36" borderId="0" xfId="0" applyFont="1" applyFill="1"/>
    <xf numFmtId="0" fontId="50" fillId="36" borderId="0" xfId="0" applyFont="1" applyFill="1"/>
    <xf numFmtId="0" fontId="51" fillId="36" borderId="0" xfId="0" applyFont="1" applyFill="1"/>
    <xf numFmtId="0" fontId="52" fillId="36" borderId="0" xfId="0" applyFont="1" applyFill="1"/>
    <xf numFmtId="0" fontId="53" fillId="36" borderId="0" xfId="0" applyFont="1" applyFill="1"/>
    <xf numFmtId="0" fontId="50" fillId="2" borderId="0" xfId="0" applyFont="1" applyFill="1"/>
    <xf numFmtId="0" fontId="51" fillId="2" borderId="0" xfId="0" applyFont="1" applyFill="1"/>
    <xf numFmtId="0" fontId="52" fillId="2" borderId="0" xfId="0" applyFont="1" applyFill="1"/>
    <xf numFmtId="0" fontId="53" fillId="2" borderId="0" xfId="0" applyFont="1" applyFill="1"/>
    <xf numFmtId="0" fontId="54" fillId="2" borderId="0" xfId="0" applyFont="1" applyFill="1"/>
    <xf numFmtId="0" fontId="54" fillId="36" borderId="0" xfId="0" applyFont="1" applyFill="1"/>
    <xf numFmtId="0" fontId="51" fillId="2" borderId="0" xfId="0" applyFont="1" applyFill="1" applyAlignment="1">
      <alignment wrapText="1"/>
    </xf>
    <xf numFmtId="0" fontId="55" fillId="2" borderId="0" xfId="0" applyFont="1" applyFill="1" applyAlignment="1">
      <alignment horizontal="right"/>
    </xf>
    <xf numFmtId="0" fontId="56" fillId="2" borderId="29" xfId="0" applyFont="1" applyFill="1" applyBorder="1" applyAlignment="1">
      <alignment horizontal="left" vertical="center" wrapText="1"/>
    </xf>
    <xf numFmtId="0" fontId="57" fillId="2" borderId="0" xfId="0" applyFont="1" applyFill="1"/>
    <xf numFmtId="0" fontId="55" fillId="36" borderId="0" xfId="0" applyFont="1" applyFill="1" applyAlignment="1">
      <alignment horizontal="right"/>
    </xf>
    <xf numFmtId="0" fontId="56" fillId="2" borderId="29" xfId="0" applyFont="1" applyFill="1" applyBorder="1" applyAlignment="1">
      <alignment horizontal="left" vertical="center"/>
    </xf>
    <xf numFmtId="0" fontId="56" fillId="36" borderId="0" xfId="0" applyFont="1" applyFill="1" applyAlignment="1">
      <alignment horizontal="left" vertical="center"/>
    </xf>
    <xf numFmtId="0" fontId="57" fillId="36" borderId="0" xfId="0" applyFont="1" applyFill="1"/>
    <xf numFmtId="0" fontId="58" fillId="37" borderId="0" xfId="0" applyFont="1" applyFill="1"/>
    <xf numFmtId="0" fontId="0" fillId="37" borderId="0" xfId="0" applyFill="1"/>
    <xf numFmtId="0" fontId="33" fillId="0" borderId="5" xfId="2" applyFont="1" applyFill="1" applyBorder="1" applyAlignment="1">
      <alignment vertical="center"/>
    </xf>
    <xf numFmtId="0" fontId="25" fillId="0" borderId="2" xfId="0" applyFont="1" applyFill="1" applyBorder="1" applyAlignment="1">
      <alignment horizontal="center" vertical="center" wrapText="1"/>
    </xf>
    <xf numFmtId="0" fontId="22" fillId="0" borderId="23" xfId="1" applyFont="1" applyFill="1" applyBorder="1" applyAlignment="1">
      <alignment horizontal="center" vertical="center"/>
    </xf>
    <xf numFmtId="0" fontId="22" fillId="0" borderId="0" xfId="0" applyFont="1" applyFill="1"/>
    <xf numFmtId="0" fontId="0" fillId="0" borderId="0" xfId="0" applyFill="1"/>
    <xf numFmtId="0" fontId="30" fillId="38" borderId="22" xfId="2" applyFont="1" applyFill="1" applyBorder="1" applyAlignment="1">
      <alignment horizontal="center" textRotation="45"/>
    </xf>
    <xf numFmtId="0" fontId="30" fillId="38" borderId="22" xfId="2" applyFont="1" applyFill="1" applyBorder="1" applyAlignment="1">
      <alignment horizontal="left" textRotation="45"/>
    </xf>
    <xf numFmtId="0" fontId="22" fillId="30" borderId="0" xfId="1" applyFont="1" applyFill="1" applyBorder="1" applyAlignment="1">
      <alignment horizontal="center" vertical="top" wrapText="1"/>
    </xf>
    <xf numFmtId="0" fontId="0" fillId="0" borderId="0" xfId="0" applyAlignment="1">
      <alignment vertical="center"/>
    </xf>
    <xf numFmtId="14" fontId="0" fillId="0" borderId="0" xfId="0" applyNumberFormat="1" applyAlignment="1">
      <alignment vertical="center"/>
    </xf>
    <xf numFmtId="0" fontId="61" fillId="0" borderId="5" xfId="2" applyFont="1" applyFill="1" applyBorder="1" applyAlignment="1">
      <alignment vertical="center"/>
    </xf>
    <xf numFmtId="0" fontId="62" fillId="0" borderId="2" xfId="0" applyFont="1" applyFill="1" applyBorder="1" applyAlignment="1">
      <alignment horizontal="center" vertical="center" wrapText="1"/>
    </xf>
    <xf numFmtId="0" fontId="63" fillId="0" borderId="28" xfId="1" applyFont="1" applyFill="1" applyBorder="1" applyAlignment="1">
      <alignment horizontal="center" vertical="center"/>
    </xf>
    <xf numFmtId="0" fontId="63" fillId="0" borderId="0" xfId="1" applyFont="1" applyFill="1" applyBorder="1" applyAlignment="1">
      <alignment horizontal="center" vertical="center"/>
    </xf>
    <xf numFmtId="0" fontId="63" fillId="0" borderId="0" xfId="1" applyFont="1" applyFill="1" applyBorder="1" applyAlignment="1">
      <alignment horizontal="center" vertical="center" textRotation="90"/>
    </xf>
    <xf numFmtId="0" fontId="63" fillId="0" borderId="15" xfId="1" applyFont="1" applyFill="1" applyBorder="1" applyAlignment="1">
      <alignment horizontal="center" vertical="center"/>
    </xf>
    <xf numFmtId="0" fontId="63" fillId="0" borderId="24" xfId="1" applyFont="1" applyFill="1" applyBorder="1" applyAlignment="1">
      <alignment horizontal="center" vertical="center"/>
    </xf>
    <xf numFmtId="0" fontId="63" fillId="0" borderId="24" xfId="0" applyFont="1" applyFill="1" applyBorder="1" applyAlignment="1">
      <alignment horizontal="center" vertical="center"/>
    </xf>
    <xf numFmtId="0" fontId="63" fillId="0" borderId="0" xfId="0" applyFont="1" applyFill="1"/>
    <xf numFmtId="0" fontId="64" fillId="0" borderId="0" xfId="0" applyFont="1" applyFill="1"/>
    <xf numFmtId="0" fontId="22" fillId="0" borderId="23" xfId="1" applyFont="1" applyFill="1" applyBorder="1" applyAlignment="1">
      <alignment horizontal="center" vertical="center" textRotation="90"/>
    </xf>
    <xf numFmtId="0" fontId="5" fillId="26" borderId="3" xfId="0" applyFont="1" applyFill="1" applyBorder="1" applyAlignment="1">
      <alignment horizontal="center" vertical="center" wrapText="1"/>
    </xf>
    <xf numFmtId="0" fontId="5" fillId="2" borderId="31" xfId="0" applyFont="1" applyFill="1" applyBorder="1" applyAlignment="1">
      <alignment horizontal="center" vertical="center" wrapText="1"/>
    </xf>
    <xf numFmtId="0" fontId="4" fillId="16" borderId="30" xfId="2" applyFont="1" applyFill="1" applyBorder="1" applyAlignment="1">
      <alignment horizontal="center" vertical="center"/>
    </xf>
    <xf numFmtId="0" fontId="4" fillId="18" borderId="30" xfId="2" applyFont="1" applyFill="1" applyBorder="1" applyAlignment="1">
      <alignment horizontal="center" vertical="center"/>
    </xf>
    <xf numFmtId="0" fontId="4" fillId="19" borderId="30" xfId="2" applyFont="1" applyFill="1" applyBorder="1" applyAlignment="1">
      <alignment horizontal="center" vertical="center"/>
    </xf>
    <xf numFmtId="0" fontId="4" fillId="17" borderId="32" xfId="2" applyFont="1" applyFill="1" applyBorder="1" applyAlignment="1">
      <alignment horizontal="center" vertical="center"/>
    </xf>
    <xf numFmtId="0" fontId="22" fillId="30" borderId="33" xfId="1" applyFont="1" applyFill="1" applyBorder="1" applyAlignment="1">
      <alignment horizontal="center" vertical="center"/>
    </xf>
    <xf numFmtId="0" fontId="11" fillId="39" borderId="5" xfId="2" applyFont="1" applyFill="1" applyBorder="1" applyAlignment="1">
      <alignment vertical="center"/>
    </xf>
    <xf numFmtId="0" fontId="5" fillId="2" borderId="6" xfId="0" applyFont="1" applyFill="1" applyBorder="1" applyAlignment="1">
      <alignment horizontal="center" vertical="center" wrapText="1"/>
    </xf>
    <xf numFmtId="0" fontId="11" fillId="0" borderId="5" xfId="2" applyFont="1" applyFill="1" applyBorder="1" applyAlignment="1">
      <alignment vertical="center"/>
    </xf>
    <xf numFmtId="49" fontId="22" fillId="30" borderId="23" xfId="1" applyNumberFormat="1" applyFont="1" applyFill="1" applyBorder="1" applyAlignment="1">
      <alignment horizontal="center" vertical="center"/>
    </xf>
    <xf numFmtId="49" fontId="22" fillId="30" borderId="33" xfId="1" applyNumberFormat="1" applyFont="1" applyFill="1" applyBorder="1" applyAlignment="1">
      <alignment horizontal="center" vertical="center"/>
    </xf>
    <xf numFmtId="0" fontId="8" fillId="29" borderId="0" xfId="2" applyFont="1" applyFill="1" applyAlignment="1">
      <alignment horizontal="center" vertical="center" wrapText="1"/>
    </xf>
    <xf numFmtId="0" fontId="9" fillId="12" borderId="0" xfId="2" applyFont="1" applyFill="1" applyBorder="1" applyAlignment="1">
      <alignment horizontal="center" vertical="center" wrapText="1"/>
    </xf>
    <xf numFmtId="0" fontId="0" fillId="0" borderId="0" xfId="0" applyAlignment="1">
      <alignment vertical="top"/>
    </xf>
    <xf numFmtId="0" fontId="59" fillId="0" borderId="0" xfId="0" applyFont="1" applyAlignment="1">
      <alignment vertical="top" wrapText="1"/>
    </xf>
    <xf numFmtId="0" fontId="11" fillId="4" borderId="5" xfId="2" applyFont="1" applyFill="1" applyBorder="1" applyAlignment="1">
      <alignment vertical="center"/>
    </xf>
    <xf numFmtId="0" fontId="5" fillId="4" borderId="2" xfId="0" applyFont="1" applyFill="1" applyBorder="1" applyAlignment="1">
      <alignment horizontal="center" vertical="center" wrapText="1"/>
    </xf>
    <xf numFmtId="0" fontId="4" fillId="4" borderId="5" xfId="2" applyFont="1" applyFill="1" applyBorder="1" applyAlignment="1">
      <alignment horizontal="center" vertical="center"/>
    </xf>
    <xf numFmtId="0" fontId="4" fillId="4" borderId="10" xfId="2" applyFont="1" applyFill="1" applyBorder="1" applyAlignment="1">
      <alignment horizontal="center" vertical="center"/>
    </xf>
    <xf numFmtId="0" fontId="22" fillId="4" borderId="23" xfId="1" applyFont="1" applyFill="1" applyBorder="1" applyAlignment="1">
      <alignment horizontal="center" vertical="center"/>
    </xf>
    <xf numFmtId="49" fontId="22" fillId="4" borderId="23" xfId="1" applyNumberFormat="1" applyFont="1" applyFill="1" applyBorder="1" applyAlignment="1">
      <alignment horizontal="center" vertical="center"/>
    </xf>
    <xf numFmtId="0" fontId="0" fillId="4" borderId="0" xfId="0" applyFill="1"/>
    <xf numFmtId="0" fontId="11" fillId="2" borderId="5" xfId="2" applyFont="1" applyFill="1" applyBorder="1" applyAlignment="1">
      <alignment vertical="center"/>
    </xf>
    <xf numFmtId="0" fontId="11" fillId="7" borderId="5" xfId="2" applyFont="1" applyFill="1" applyBorder="1" applyAlignment="1">
      <alignment vertical="center"/>
    </xf>
    <xf numFmtId="0" fontId="4" fillId="26" borderId="0" xfId="2" applyFont="1" applyFill="1" applyBorder="1" applyAlignment="1">
      <alignment horizontal="center" vertical="center"/>
    </xf>
    <xf numFmtId="0" fontId="11" fillId="2" borderId="30" xfId="2" applyFont="1" applyFill="1" applyBorder="1" applyAlignment="1">
      <alignment vertical="center"/>
    </xf>
    <xf numFmtId="0" fontId="22" fillId="30" borderId="34" xfId="1" applyFont="1" applyFill="1" applyBorder="1" applyAlignment="1">
      <alignment horizontal="center" vertical="center"/>
    </xf>
    <xf numFmtId="0" fontId="22" fillId="4" borderId="34" xfId="1" applyFont="1" applyFill="1" applyBorder="1" applyAlignment="1">
      <alignment horizontal="center" vertical="center"/>
    </xf>
    <xf numFmtId="0" fontId="22" fillId="30" borderId="35" xfId="1" applyFont="1" applyFill="1" applyBorder="1" applyAlignment="1">
      <alignment horizontal="center" vertical="center"/>
    </xf>
    <xf numFmtId="0" fontId="25" fillId="5" borderId="37" xfId="2" applyFont="1" applyFill="1" applyBorder="1" applyAlignment="1">
      <alignment horizontal="center" textRotation="45"/>
    </xf>
    <xf numFmtId="0" fontId="23" fillId="4" borderId="38" xfId="2" applyFont="1" applyFill="1" applyBorder="1" applyAlignment="1">
      <alignment horizontal="center" vertical="center"/>
    </xf>
    <xf numFmtId="0" fontId="23" fillId="2" borderId="36" xfId="2" applyFont="1" applyFill="1" applyBorder="1" applyAlignment="1">
      <alignment horizontal="center" vertical="center"/>
    </xf>
    <xf numFmtId="0" fontId="23" fillId="2" borderId="38" xfId="2" applyFont="1" applyFill="1" applyBorder="1" applyAlignment="1">
      <alignment horizontal="center" vertical="center"/>
    </xf>
    <xf numFmtId="0" fontId="23" fillId="2" borderId="38" xfId="2" applyFont="1" applyFill="1" applyBorder="1" applyAlignment="1">
      <alignment horizontal="center" vertical="center" wrapText="1"/>
    </xf>
    <xf numFmtId="0" fontId="23" fillId="7" borderId="38" xfId="2" applyFont="1" applyFill="1" applyBorder="1" applyAlignment="1">
      <alignment horizontal="center" vertical="center"/>
    </xf>
    <xf numFmtId="0" fontId="23" fillId="2" borderId="39" xfId="2" applyFont="1" applyFill="1" applyBorder="1" applyAlignment="1">
      <alignment horizontal="center" vertical="center"/>
    </xf>
    <xf numFmtId="49" fontId="0" fillId="0" borderId="0" xfId="0" applyNumberFormat="1" applyAlignment="1">
      <alignment wrapText="1"/>
    </xf>
    <xf numFmtId="49" fontId="0" fillId="0" borderId="0" xfId="0" applyNumberFormat="1" applyAlignment="1">
      <alignment vertical="center"/>
    </xf>
    <xf numFmtId="49" fontId="0" fillId="0" borderId="0" xfId="0" quotePrefix="1" applyNumberFormat="1" applyAlignment="1">
      <alignment vertical="center" wrapText="1"/>
    </xf>
    <xf numFmtId="49" fontId="0" fillId="0" borderId="0" xfId="0" quotePrefix="1" applyNumberFormat="1" applyAlignment="1">
      <alignment vertical="center"/>
    </xf>
    <xf numFmtId="0" fontId="0" fillId="0" borderId="40" xfId="0" applyBorder="1" applyAlignment="1">
      <alignment vertical="center"/>
    </xf>
    <xf numFmtId="0" fontId="0" fillId="0" borderId="40" xfId="0" applyBorder="1" applyAlignment="1">
      <alignment vertical="center" wrapText="1"/>
    </xf>
    <xf numFmtId="49" fontId="0" fillId="0" borderId="0" xfId="0" applyNumberFormat="1" applyAlignment="1">
      <alignment vertical="top" wrapText="1"/>
    </xf>
    <xf numFmtId="0" fontId="11" fillId="40" borderId="5" xfId="2" applyFont="1" applyFill="1" applyBorder="1" applyAlignment="1">
      <alignment vertical="center"/>
    </xf>
    <xf numFmtId="0" fontId="5" fillId="40" borderId="6" xfId="0" applyFont="1" applyFill="1" applyBorder="1" applyAlignment="1">
      <alignment horizontal="center" vertical="center" wrapText="1"/>
    </xf>
    <xf numFmtId="0" fontId="4" fillId="40" borderId="5" xfId="2" applyFont="1" applyFill="1" applyBorder="1" applyAlignment="1">
      <alignment horizontal="center" vertical="center"/>
    </xf>
    <xf numFmtId="0" fontId="4" fillId="40" borderId="10" xfId="2" applyFont="1" applyFill="1" applyBorder="1" applyAlignment="1">
      <alignment horizontal="center" vertical="center"/>
    </xf>
    <xf numFmtId="0" fontId="22" fillId="40" borderId="34" xfId="1" applyFont="1" applyFill="1" applyBorder="1" applyAlignment="1">
      <alignment horizontal="center" vertical="center"/>
    </xf>
    <xf numFmtId="0" fontId="22" fillId="40" borderId="23" xfId="1" applyFont="1" applyFill="1" applyBorder="1" applyAlignment="1">
      <alignment horizontal="center" vertical="center"/>
    </xf>
    <xf numFmtId="0" fontId="0" fillId="40" borderId="0" xfId="0" applyFill="1"/>
    <xf numFmtId="0" fontId="23" fillId="40" borderId="38" xfId="2" applyFont="1" applyFill="1" applyBorder="1" applyAlignment="1">
      <alignment horizontal="center" vertical="top" wrapText="1"/>
    </xf>
    <xf numFmtId="0" fontId="25" fillId="2" borderId="0" xfId="0" applyFont="1" applyFill="1" applyBorder="1" applyAlignment="1">
      <alignment horizontal="center" vertical="center" wrapText="1"/>
    </xf>
    <xf numFmtId="0" fontId="38" fillId="7" borderId="41" xfId="0" applyFont="1" applyFill="1" applyBorder="1" applyAlignment="1">
      <alignment horizontal="center" vertical="center"/>
    </xf>
    <xf numFmtId="0" fontId="69" fillId="2" borderId="0" xfId="0" applyFont="1" applyFill="1" applyBorder="1" applyAlignment="1">
      <alignment horizontal="center" vertical="top" wrapText="1"/>
    </xf>
    <xf numFmtId="0" fontId="69" fillId="2" borderId="0" xfId="0" applyFont="1" applyFill="1" applyBorder="1" applyAlignment="1">
      <alignment horizontal="center" vertical="center" wrapText="1"/>
    </xf>
    <xf numFmtId="0" fontId="1" fillId="30" borderId="0" xfId="1" applyFont="1" applyFill="1" applyBorder="1" applyAlignment="1">
      <alignment horizontal="center" vertical="top" wrapText="1"/>
    </xf>
    <xf numFmtId="0" fontId="25" fillId="2" borderId="31" xfId="0" applyFont="1" applyFill="1" applyBorder="1" applyAlignment="1">
      <alignment horizontal="center" vertical="center" wrapText="1"/>
    </xf>
    <xf numFmtId="0" fontId="25" fillId="2" borderId="42" xfId="0" applyFont="1" applyFill="1" applyBorder="1" applyAlignment="1">
      <alignment horizontal="center" vertical="center" wrapText="1"/>
    </xf>
    <xf numFmtId="0" fontId="34" fillId="16" borderId="30" xfId="2" applyFont="1" applyFill="1" applyBorder="1" applyAlignment="1">
      <alignment horizontal="center" vertical="center"/>
    </xf>
    <xf numFmtId="0" fontId="34" fillId="18" borderId="30" xfId="2" applyFont="1" applyFill="1" applyBorder="1" applyAlignment="1">
      <alignment horizontal="center" vertical="center"/>
    </xf>
    <xf numFmtId="0" fontId="34" fillId="19" borderId="30" xfId="2" applyFont="1" applyFill="1" applyBorder="1" applyAlignment="1">
      <alignment horizontal="center" vertical="center"/>
    </xf>
    <xf numFmtId="0" fontId="34" fillId="17" borderId="32" xfId="2" applyFont="1" applyFill="1" applyBorder="1" applyAlignment="1">
      <alignment horizontal="center" vertical="center"/>
    </xf>
    <xf numFmtId="0" fontId="36" fillId="30" borderId="43" xfId="1" applyFont="1" applyFill="1" applyBorder="1" applyAlignment="1">
      <alignment horizontal="center" vertical="center"/>
    </xf>
    <xf numFmtId="0" fontId="22" fillId="30" borderId="43" xfId="1" applyFont="1" applyFill="1" applyBorder="1" applyAlignment="1">
      <alignment horizontal="center" vertical="center"/>
    </xf>
    <xf numFmtId="0" fontId="2" fillId="0" borderId="0" xfId="0" applyFont="1" applyFill="1"/>
    <xf numFmtId="0" fontId="23" fillId="36" borderId="5" xfId="2" applyFont="1" applyFill="1" applyBorder="1" applyAlignment="1">
      <alignment horizontal="center" vertical="center"/>
    </xf>
    <xf numFmtId="0" fontId="26" fillId="36" borderId="2" xfId="2" applyFont="1" applyFill="1" applyBorder="1" applyAlignment="1">
      <alignment horizontal="center" vertical="center"/>
    </xf>
    <xf numFmtId="0" fontId="26" fillId="36" borderId="7" xfId="2" applyFont="1" applyFill="1" applyBorder="1" applyAlignment="1">
      <alignment horizontal="center" vertical="center"/>
    </xf>
    <xf numFmtId="0" fontId="32" fillId="36" borderId="7" xfId="2" applyFont="1" applyFill="1" applyBorder="1" applyAlignment="1">
      <alignment horizontal="center" vertical="center"/>
    </xf>
    <xf numFmtId="0" fontId="32" fillId="36" borderId="13" xfId="2" applyFont="1" applyFill="1" applyBorder="1" applyAlignment="1">
      <alignment horizontal="center" vertical="center"/>
    </xf>
    <xf numFmtId="0" fontId="32" fillId="36" borderId="8" xfId="2" applyFont="1" applyFill="1" applyBorder="1" applyAlignment="1">
      <alignment horizontal="center" vertical="center"/>
    </xf>
    <xf numFmtId="0" fontId="69" fillId="0" borderId="0" xfId="0" applyFont="1" applyFill="1" applyBorder="1" applyAlignment="1">
      <alignment horizontal="center" vertical="top" wrapText="1"/>
    </xf>
    <xf numFmtId="0" fontId="1" fillId="30" borderId="23" xfId="1" applyFont="1" applyFill="1" applyBorder="1" applyAlignment="1">
      <alignment horizontal="center" vertical="top" wrapText="1"/>
    </xf>
    <xf numFmtId="49" fontId="12" fillId="0" borderId="0" xfId="0" applyNumberFormat="1" applyFont="1"/>
    <xf numFmtId="0" fontId="8" fillId="29" borderId="0" xfId="2" applyFont="1" applyFill="1" applyAlignment="1">
      <alignment horizontal="center" vertical="center" wrapText="1"/>
    </xf>
    <xf numFmtId="0" fontId="70" fillId="2" borderId="0" xfId="0" applyFont="1" applyFill="1" applyBorder="1" applyAlignment="1">
      <alignment horizontal="center" vertical="top" wrapText="1"/>
    </xf>
    <xf numFmtId="0" fontId="69" fillId="21" borderId="0" xfId="0" applyFont="1" applyFill="1" applyBorder="1" applyAlignment="1">
      <alignment horizontal="center" vertical="center" wrapText="1"/>
    </xf>
    <xf numFmtId="0" fontId="70" fillId="0" borderId="0" xfId="0" applyFont="1" applyFill="1" applyBorder="1" applyAlignment="1">
      <alignment horizontal="center" vertical="center" wrapText="1"/>
    </xf>
    <xf numFmtId="0" fontId="22" fillId="30" borderId="23" xfId="1" applyFont="1" applyFill="1" applyBorder="1" applyAlignment="1">
      <alignment horizontal="center" vertical="top" wrapText="1"/>
    </xf>
    <xf numFmtId="49" fontId="12" fillId="0" borderId="0" xfId="0" applyNumberFormat="1" applyFont="1" applyAlignment="1">
      <alignment vertical="center" wrapText="1"/>
    </xf>
    <xf numFmtId="0" fontId="26" fillId="36" borderId="6" xfId="2" applyFont="1" applyFill="1" applyBorder="1" applyAlignment="1">
      <alignment horizontal="center" vertical="center"/>
    </xf>
    <xf numFmtId="0" fontId="26" fillId="28" borderId="6" xfId="2" applyFont="1" applyFill="1" applyBorder="1" applyAlignment="1">
      <alignment horizontal="center" vertical="center"/>
    </xf>
    <xf numFmtId="0" fontId="22" fillId="7" borderId="0" xfId="0" applyFont="1" applyFill="1" applyAlignment="1">
      <alignment readingOrder="1"/>
    </xf>
    <xf numFmtId="0" fontId="0" fillId="7" borderId="0" xfId="0" applyFill="1" applyAlignment="1">
      <alignment readingOrder="1"/>
    </xf>
    <xf numFmtId="0" fontId="23" fillId="42" borderId="0" xfId="2" applyFont="1" applyFill="1" applyBorder="1" applyAlignment="1">
      <alignment horizontal="center" vertical="center" wrapText="1"/>
    </xf>
    <xf numFmtId="0" fontId="34" fillId="42" borderId="10" xfId="2" applyFont="1" applyFill="1" applyBorder="1" applyAlignment="1">
      <alignment horizontal="center" vertical="center"/>
    </xf>
    <xf numFmtId="0" fontId="34" fillId="42" borderId="45" xfId="2" applyFont="1" applyFill="1" applyBorder="1" applyAlignment="1">
      <alignment horizontal="center" vertical="center"/>
    </xf>
    <xf numFmtId="0" fontId="26" fillId="41" borderId="6" xfId="2" applyFont="1" applyFill="1" applyBorder="1" applyAlignment="1">
      <alignment vertical="center"/>
    </xf>
    <xf numFmtId="0" fontId="30" fillId="31" borderId="23" xfId="2" applyFont="1" applyFill="1" applyBorder="1" applyAlignment="1">
      <alignment horizontal="center" textRotation="45"/>
    </xf>
    <xf numFmtId="0" fontId="30" fillId="45" borderId="46" xfId="2" applyFont="1" applyFill="1" applyBorder="1" applyAlignment="1">
      <alignment horizontal="center" readingOrder="1"/>
    </xf>
    <xf numFmtId="49" fontId="30" fillId="45" borderId="46" xfId="2" applyNumberFormat="1" applyFont="1" applyFill="1" applyBorder="1" applyAlignment="1">
      <alignment horizontal="center" readingOrder="1"/>
    </xf>
    <xf numFmtId="0" fontId="30" fillId="43" borderId="46" xfId="2" applyFont="1" applyFill="1" applyBorder="1" applyAlignment="1">
      <alignment horizontal="center" readingOrder="1"/>
    </xf>
    <xf numFmtId="49" fontId="30" fillId="43" borderId="46" xfId="2" applyNumberFormat="1" applyFont="1" applyFill="1" applyBorder="1" applyAlignment="1">
      <alignment horizontal="center" readingOrder="1"/>
    </xf>
    <xf numFmtId="0" fontId="30" fillId="44" borderId="46" xfId="2" applyFont="1" applyFill="1" applyBorder="1" applyAlignment="1">
      <alignment horizontal="center" readingOrder="1"/>
    </xf>
    <xf numFmtId="0" fontId="31" fillId="35" borderId="48" xfId="2" applyFont="1" applyFill="1" applyBorder="1" applyAlignment="1">
      <alignment horizontal="center" textRotation="45"/>
    </xf>
    <xf numFmtId="0" fontId="32" fillId="28" borderId="44" xfId="2" applyFont="1" applyFill="1" applyBorder="1" applyAlignment="1">
      <alignment horizontal="center" vertical="center"/>
    </xf>
    <xf numFmtId="0" fontId="31" fillId="29" borderId="50" xfId="2" applyFont="1" applyFill="1" applyBorder="1" applyAlignment="1">
      <alignment horizontal="center" vertical="center" readingOrder="1"/>
    </xf>
    <xf numFmtId="0" fontId="31" fillId="29" borderId="51" xfId="2" applyFont="1" applyFill="1" applyBorder="1" applyAlignment="1">
      <alignment horizontal="center" vertical="center" readingOrder="1"/>
    </xf>
    <xf numFmtId="0" fontId="71" fillId="21" borderId="0" xfId="0" applyFont="1" applyFill="1" applyBorder="1" applyAlignment="1">
      <alignment horizontal="center" vertical="top" wrapText="1"/>
    </xf>
    <xf numFmtId="0" fontId="33" fillId="38" borderId="5" xfId="2" applyFont="1" applyFill="1" applyBorder="1" applyAlignment="1">
      <alignment horizontal="left" vertical="center"/>
    </xf>
    <xf numFmtId="0" fontId="25" fillId="38" borderId="2" xfId="0" applyFont="1" applyFill="1" applyBorder="1" applyAlignment="1">
      <alignment horizontal="center" vertical="center" wrapText="1"/>
    </xf>
    <xf numFmtId="0" fontId="34" fillId="38" borderId="5" xfId="2" applyFont="1" applyFill="1" applyBorder="1" applyAlignment="1">
      <alignment horizontal="center" vertical="center"/>
    </xf>
    <xf numFmtId="0" fontId="34" fillId="38" borderId="10" xfId="2" applyFont="1" applyFill="1" applyBorder="1" applyAlignment="1">
      <alignment horizontal="center" vertical="center"/>
    </xf>
    <xf numFmtId="0" fontId="22" fillId="38" borderId="23" xfId="1" applyFont="1" applyFill="1" applyBorder="1" applyAlignment="1">
      <alignment horizontal="center" vertical="center"/>
    </xf>
    <xf numFmtId="0" fontId="36" fillId="38" borderId="24" xfId="1" applyFont="1" applyFill="1" applyBorder="1" applyAlignment="1">
      <alignment horizontal="center" vertical="center"/>
    </xf>
    <xf numFmtId="0" fontId="22" fillId="38" borderId="0" xfId="0" applyFont="1" applyFill="1"/>
    <xf numFmtId="0" fontId="0" fillId="38" borderId="0" xfId="0" applyFill="1"/>
    <xf numFmtId="0" fontId="66" fillId="30" borderId="24" xfId="0" applyFont="1" applyFill="1" applyBorder="1" applyAlignment="1">
      <alignment horizontal="center" vertical="top" wrapText="1"/>
    </xf>
    <xf numFmtId="0" fontId="72" fillId="8" borderId="5" xfId="2" applyFont="1" applyFill="1" applyBorder="1" applyAlignment="1">
      <alignment vertical="center"/>
    </xf>
    <xf numFmtId="0" fontId="5" fillId="7" borderId="3" xfId="0" applyFont="1" applyFill="1" applyBorder="1" applyAlignment="1">
      <alignment horizontal="center" vertical="center" wrapText="1"/>
    </xf>
    <xf numFmtId="0" fontId="9" fillId="14" borderId="0" xfId="2" applyFont="1" applyFill="1" applyBorder="1" applyAlignment="1">
      <alignment horizontal="center" vertical="center"/>
    </xf>
    <xf numFmtId="0" fontId="9" fillId="15" borderId="0" xfId="2" applyFont="1" applyFill="1" applyBorder="1" applyAlignment="1">
      <alignment horizontal="center" vertical="center"/>
    </xf>
    <xf numFmtId="0" fontId="9" fillId="11" borderId="0" xfId="2" applyFont="1" applyFill="1" applyBorder="1" applyAlignment="1">
      <alignment horizontal="center" vertical="center"/>
    </xf>
    <xf numFmtId="0" fontId="9" fillId="6" borderId="0" xfId="2" applyFont="1" applyFill="1" applyBorder="1" applyAlignment="1">
      <alignment horizontal="center" vertical="center"/>
    </xf>
    <xf numFmtId="0" fontId="25" fillId="5" borderId="53" xfId="2" applyFont="1" applyFill="1" applyBorder="1" applyAlignment="1">
      <alignment horizontal="center" textRotation="45"/>
    </xf>
    <xf numFmtId="0" fontId="31" fillId="29" borderId="49" xfId="2" applyNumberFormat="1" applyFont="1" applyFill="1" applyBorder="1" applyAlignment="1">
      <alignment horizontal="center" vertical="center" readingOrder="1"/>
    </xf>
    <xf numFmtId="0" fontId="71" fillId="38" borderId="0" xfId="0" applyFont="1" applyFill="1" applyBorder="1" applyAlignment="1">
      <alignment horizontal="center" vertical="top" wrapText="1"/>
    </xf>
    <xf numFmtId="0" fontId="33" fillId="0" borderId="5" xfId="2" applyFont="1" applyFill="1" applyBorder="1" applyAlignment="1">
      <alignment vertical="center" wrapText="1"/>
    </xf>
    <xf numFmtId="0" fontId="72" fillId="0" borderId="5" xfId="2" applyFont="1" applyFill="1" applyBorder="1" applyAlignment="1">
      <alignment vertical="center"/>
    </xf>
    <xf numFmtId="0" fontId="33" fillId="46" borderId="30" xfId="2" applyFont="1" applyFill="1" applyBorder="1" applyAlignment="1">
      <alignment horizontal="left" vertical="center"/>
    </xf>
    <xf numFmtId="0" fontId="34" fillId="40" borderId="10" xfId="2" applyFont="1" applyFill="1" applyBorder="1" applyAlignment="1">
      <alignment horizontal="center" vertical="center"/>
    </xf>
    <xf numFmtId="0" fontId="22" fillId="40" borderId="24" xfId="1" applyFont="1" applyFill="1" applyBorder="1" applyAlignment="1">
      <alignment horizontal="center" vertical="center"/>
    </xf>
    <xf numFmtId="0" fontId="36" fillId="40" borderId="24" xfId="0" applyFont="1" applyFill="1" applyBorder="1" applyAlignment="1">
      <alignment horizontal="center" vertical="center"/>
    </xf>
    <xf numFmtId="0" fontId="21" fillId="28" borderId="0" xfId="2" applyFont="1" applyFill="1" applyAlignment="1">
      <alignment horizontal="center" vertical="center"/>
    </xf>
    <xf numFmtId="0" fontId="8" fillId="29" borderId="0" xfId="2" applyFont="1" applyFill="1" applyAlignment="1">
      <alignment horizontal="center" vertical="center" wrapText="1"/>
    </xf>
    <xf numFmtId="0" fontId="26" fillId="13" borderId="0" xfId="2" applyFont="1" applyFill="1" applyBorder="1" applyAlignment="1">
      <alignment horizontal="right" vertical="center"/>
    </xf>
    <xf numFmtId="0" fontId="26" fillId="12" borderId="0" xfId="2" applyFont="1" applyFill="1" applyBorder="1" applyAlignment="1">
      <alignment horizontal="center" vertical="center" wrapText="1"/>
    </xf>
    <xf numFmtId="0" fontId="27" fillId="34" borderId="0" xfId="2" applyFont="1" applyFill="1" applyBorder="1" applyAlignment="1">
      <alignment horizontal="center" vertical="center" wrapText="1"/>
    </xf>
    <xf numFmtId="0" fontId="28" fillId="32" borderId="0" xfId="2" applyFont="1" applyFill="1" applyBorder="1" applyAlignment="1">
      <alignment horizontal="center" vertical="center" wrapText="1"/>
    </xf>
    <xf numFmtId="0" fontId="31" fillId="29" borderId="56" xfId="2" applyFont="1" applyFill="1" applyBorder="1" applyAlignment="1">
      <alignment horizontal="center" vertical="center" readingOrder="1"/>
    </xf>
    <xf numFmtId="0" fontId="31" fillId="29" borderId="57" xfId="2" applyFont="1" applyFill="1" applyBorder="1" applyAlignment="1">
      <alignment horizontal="center" vertical="center" readingOrder="1"/>
    </xf>
    <xf numFmtId="0" fontId="26" fillId="36" borderId="6" xfId="2" applyFont="1" applyFill="1" applyBorder="1" applyAlignment="1">
      <alignment horizontal="center" vertical="center"/>
    </xf>
    <xf numFmtId="0" fontId="26" fillId="41" borderId="6" xfId="2" applyFont="1" applyFill="1" applyBorder="1" applyAlignment="1">
      <alignment horizontal="center" vertical="center"/>
    </xf>
    <xf numFmtId="0" fontId="69" fillId="2" borderId="60" xfId="0" applyFont="1" applyFill="1" applyBorder="1" applyAlignment="1">
      <alignment horizontal="center" vertical="center" wrapText="1"/>
    </xf>
    <xf numFmtId="0" fontId="23" fillId="2" borderId="10" xfId="2" applyFont="1" applyFill="1" applyBorder="1" applyAlignment="1">
      <alignment horizontal="right" readingOrder="1"/>
    </xf>
    <xf numFmtId="0" fontId="23" fillId="2" borderId="0" xfId="2" applyFont="1" applyFill="1" applyBorder="1" applyAlignment="1">
      <alignment horizontal="right" readingOrder="1"/>
    </xf>
    <xf numFmtId="0" fontId="23" fillId="2" borderId="61" xfId="2" applyFont="1" applyFill="1" applyBorder="1" applyAlignment="1">
      <alignment horizontal="right" readingOrder="1"/>
    </xf>
    <xf numFmtId="0" fontId="31" fillId="29" borderId="54" xfId="2" applyNumberFormat="1" applyFont="1" applyFill="1" applyBorder="1" applyAlignment="1">
      <alignment horizontal="center" vertical="center" readingOrder="1"/>
    </xf>
    <xf numFmtId="0" fontId="31" fillId="29" borderId="55" xfId="2" applyNumberFormat="1" applyFont="1" applyFill="1" applyBorder="1" applyAlignment="1">
      <alignment horizontal="center" vertical="center" readingOrder="1"/>
    </xf>
    <xf numFmtId="0" fontId="31" fillId="29" borderId="58" xfId="2" applyFont="1" applyFill="1" applyBorder="1" applyAlignment="1">
      <alignment horizontal="center" vertical="center" readingOrder="1"/>
    </xf>
    <xf numFmtId="0" fontId="31" fillId="29" borderId="59" xfId="2" applyFont="1" applyFill="1" applyBorder="1" applyAlignment="1">
      <alignment horizontal="center" vertical="center" readingOrder="1"/>
    </xf>
    <xf numFmtId="0" fontId="29" fillId="33" borderId="0" xfId="0" applyFont="1" applyFill="1" applyBorder="1" applyAlignment="1">
      <alignment horizontal="center"/>
    </xf>
    <xf numFmtId="0" fontId="29" fillId="33" borderId="0" xfId="0" applyFont="1" applyFill="1" applyAlignment="1">
      <alignment horizontal="center"/>
    </xf>
    <xf numFmtId="0" fontId="27" fillId="34" borderId="47" xfId="2" applyFont="1" applyFill="1" applyBorder="1" applyAlignment="1">
      <alignment horizontal="center" vertical="center" wrapText="1"/>
    </xf>
    <xf numFmtId="0" fontId="28" fillId="32" borderId="47" xfId="2" applyFont="1" applyFill="1" applyBorder="1" applyAlignment="1">
      <alignment horizontal="center" vertical="center" wrapText="1"/>
    </xf>
    <xf numFmtId="0" fontId="31" fillId="29" borderId="50" xfId="2" applyFont="1" applyFill="1" applyBorder="1" applyAlignment="1">
      <alignment horizontal="center" vertical="center" readingOrder="1"/>
    </xf>
    <xf numFmtId="0" fontId="31" fillId="29" borderId="52" xfId="2" applyFont="1" applyFill="1" applyBorder="1" applyAlignment="1">
      <alignment horizontal="center" vertical="center" readingOrder="1"/>
    </xf>
    <xf numFmtId="0" fontId="8" fillId="2" borderId="5" xfId="2" applyFont="1" applyFill="1" applyBorder="1" applyAlignment="1">
      <alignment horizontal="center"/>
    </xf>
    <xf numFmtId="0" fontId="14" fillId="32" borderId="0" xfId="2" applyFont="1" applyFill="1" applyBorder="1" applyAlignment="1">
      <alignment horizontal="center" vertical="center" wrapText="1"/>
    </xf>
    <xf numFmtId="0" fontId="13" fillId="33" borderId="0" xfId="0" applyFont="1" applyFill="1" applyBorder="1" applyAlignment="1">
      <alignment horizontal="center"/>
    </xf>
    <xf numFmtId="0" fontId="13" fillId="33" borderId="0" xfId="0" applyFont="1" applyFill="1" applyAlignment="1">
      <alignment horizontal="center"/>
    </xf>
    <xf numFmtId="0" fontId="9" fillId="13" borderId="0" xfId="2" applyFont="1" applyFill="1" applyBorder="1" applyAlignment="1">
      <alignment horizontal="right" vertical="top"/>
    </xf>
    <xf numFmtId="0" fontId="9" fillId="12" borderId="0" xfId="2" applyFont="1" applyFill="1" applyBorder="1" applyAlignment="1">
      <alignment horizontal="center" vertical="center" wrapText="1"/>
    </xf>
    <xf numFmtId="0" fontId="10" fillId="34" borderId="0" xfId="2" applyFont="1" applyFill="1" applyBorder="1" applyAlignment="1">
      <alignment horizontal="center" vertical="center" wrapText="1"/>
    </xf>
  </cellXfs>
  <cellStyles count="3">
    <cellStyle name="20% - Accent5" xfId="1" builtinId="46"/>
    <cellStyle name="Normal" xfId="0" builtinId="0"/>
    <cellStyle name="Normal 2" xfId="2" xr:uid="{00000000-0005-0000-0000-000002000000}"/>
  </cellStyles>
  <dxfs count="12">
    <dxf>
      <numFmt numFmtId="30" formatCode="@"/>
    </dxf>
    <dxf>
      <border>
        <bottom style="thin">
          <color theme="0" tint="-0.34998626667073579"/>
        </bottom>
      </border>
    </dxf>
    <dxf>
      <alignment horizontal="general" vertical="center" textRotation="0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/>
        <bottom/>
        <vertical style="thin">
          <color theme="0" tint="-0.34998626667073579"/>
        </vertical>
        <horizontal style="thin">
          <color theme="0" tint="-0.34998626667073579"/>
        </horizontal>
      </border>
    </dxf>
    <dxf>
      <border>
        <left style="thin">
          <color rgb="FF70AD47"/>
        </left>
      </border>
    </dxf>
    <dxf>
      <border>
        <left style="thin">
          <color rgb="FF70AD47"/>
        </left>
      </border>
    </dxf>
    <dxf>
      <border>
        <top style="thin">
          <color rgb="FF70AD47"/>
        </top>
      </border>
    </dxf>
    <dxf>
      <border>
        <top style="thin">
          <color rgb="FF70AD47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70AD47"/>
        </top>
      </border>
    </dxf>
    <dxf>
      <font>
        <b/>
        <color rgb="FFFFFFFF"/>
      </font>
      <fill>
        <patternFill patternType="solid">
          <fgColor rgb="FF70AD47"/>
          <bgColor rgb="FF70AD47"/>
        </patternFill>
      </fill>
    </dxf>
    <dxf>
      <font>
        <color rgb="FF000000"/>
      </font>
      <border>
        <left style="thin">
          <color rgb="FF70AD47"/>
        </left>
        <right style="thin">
          <color rgb="FF70AD47"/>
        </right>
        <top style="thin">
          <color rgb="FF70AD47"/>
        </top>
        <bottom style="thin">
          <color rgb="FF70AD47"/>
        </bottom>
      </border>
    </dxf>
  </dxfs>
  <tableStyles count="2" defaultTableStyle="TableStyleMedium2" defaultPivotStyle="PivotStyleLight16">
    <tableStyle name="Invisible" pivot="0" table="0" count="0" xr9:uid="{4ADAFE03-9777-458A-83EE-02EE4A6F9253}"/>
    <tableStyle name="TableStyleLight14 2" pivot="0" count="9" xr9:uid="{00000000-0011-0000-FFFF-FFFF00000000}">
      <tableStyleElement type="wholeTable" dxfId="11"/>
      <tableStyleElement type="headerRow" dxfId="10"/>
      <tableStyleElement type="totalRow" dxfId="9"/>
      <tableStyleElement type="firstColumn" dxfId="8"/>
      <tableStyleElement type="lastColumn" dxfId="7"/>
      <tableStyleElement type="firstRowStripe" dxfId="6"/>
      <tableStyleElement type="secondRowStripe" dxfId="5"/>
      <tableStyleElement type="firstColumnStripe" dxfId="4"/>
      <tableStyleElement type="secondColumnStripe" dxfId="3"/>
    </tableStyle>
  </tableStyles>
  <colors>
    <mruColors>
      <color rgb="FFF8F8FF"/>
      <color rgb="FFF5F6FA"/>
      <color rgb="FFEEEEEE"/>
      <color rgb="FF0070C0"/>
      <color rgb="FFDDDFE7"/>
      <color rgb="FF00749C"/>
      <color rgb="FF298478"/>
      <color rgb="FF7F7F7F"/>
      <color rgb="FFFFFFFF"/>
      <color rgb="FFF9FBF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lockText="1"/>
</file>

<file path=xl/ctrlProps/ctrlProp10.xml><?xml version="1.0" encoding="utf-8"?>
<formControlPr xmlns="http://schemas.microsoft.com/office/spreadsheetml/2009/9/main" objectType="CheckBox" checked="Checked" lockText="1"/>
</file>

<file path=xl/ctrlProps/ctrlProp100.xml><?xml version="1.0" encoding="utf-8"?>
<formControlPr xmlns="http://schemas.microsoft.com/office/spreadsheetml/2009/9/main" objectType="CheckBox" lockText="1"/>
</file>

<file path=xl/ctrlProps/ctrlProp101.xml><?xml version="1.0" encoding="utf-8"?>
<formControlPr xmlns="http://schemas.microsoft.com/office/spreadsheetml/2009/9/main" objectType="CheckBox" lockText="1"/>
</file>

<file path=xl/ctrlProps/ctrlProp102.xml><?xml version="1.0" encoding="utf-8"?>
<formControlPr xmlns="http://schemas.microsoft.com/office/spreadsheetml/2009/9/main" objectType="CheckBox" lockText="1"/>
</file>

<file path=xl/ctrlProps/ctrlProp103.xml><?xml version="1.0" encoding="utf-8"?>
<formControlPr xmlns="http://schemas.microsoft.com/office/spreadsheetml/2009/9/main" objectType="CheckBox" lockText="1"/>
</file>

<file path=xl/ctrlProps/ctrlProp104.xml><?xml version="1.0" encoding="utf-8"?>
<formControlPr xmlns="http://schemas.microsoft.com/office/spreadsheetml/2009/9/main" objectType="CheckBox" lockText="1"/>
</file>

<file path=xl/ctrlProps/ctrlProp105.xml><?xml version="1.0" encoding="utf-8"?>
<formControlPr xmlns="http://schemas.microsoft.com/office/spreadsheetml/2009/9/main" objectType="CheckBox" checked="Checked" lockText="1"/>
</file>

<file path=xl/ctrlProps/ctrlProp106.xml><?xml version="1.0" encoding="utf-8"?>
<formControlPr xmlns="http://schemas.microsoft.com/office/spreadsheetml/2009/9/main" objectType="CheckBox" lockText="1"/>
</file>

<file path=xl/ctrlProps/ctrlProp107.xml><?xml version="1.0" encoding="utf-8"?>
<formControlPr xmlns="http://schemas.microsoft.com/office/spreadsheetml/2009/9/main" objectType="CheckBox" lockText="1"/>
</file>

<file path=xl/ctrlProps/ctrlProp108.xml><?xml version="1.0" encoding="utf-8"?>
<formControlPr xmlns="http://schemas.microsoft.com/office/spreadsheetml/2009/9/main" objectType="CheckBox" lockText="1"/>
</file>

<file path=xl/ctrlProps/ctrlProp109.xml><?xml version="1.0" encoding="utf-8"?>
<formControlPr xmlns="http://schemas.microsoft.com/office/spreadsheetml/2009/9/main" objectType="CheckBox" lockText="1"/>
</file>

<file path=xl/ctrlProps/ctrlProp11.xml><?xml version="1.0" encoding="utf-8"?>
<formControlPr xmlns="http://schemas.microsoft.com/office/spreadsheetml/2009/9/main" objectType="CheckBox" checked="Checked" lockText="1"/>
</file>

<file path=xl/ctrlProps/ctrlProp110.xml><?xml version="1.0" encoding="utf-8"?>
<formControlPr xmlns="http://schemas.microsoft.com/office/spreadsheetml/2009/9/main" objectType="CheckBox" lockText="1"/>
</file>

<file path=xl/ctrlProps/ctrlProp111.xml><?xml version="1.0" encoding="utf-8"?>
<formControlPr xmlns="http://schemas.microsoft.com/office/spreadsheetml/2009/9/main" objectType="CheckBox" lockText="1"/>
</file>

<file path=xl/ctrlProps/ctrlProp112.xml><?xml version="1.0" encoding="utf-8"?>
<formControlPr xmlns="http://schemas.microsoft.com/office/spreadsheetml/2009/9/main" objectType="CheckBox" lockText="1"/>
</file>

<file path=xl/ctrlProps/ctrlProp113.xml><?xml version="1.0" encoding="utf-8"?>
<formControlPr xmlns="http://schemas.microsoft.com/office/spreadsheetml/2009/9/main" objectType="CheckBox" lockText="1"/>
</file>

<file path=xl/ctrlProps/ctrlProp114.xml><?xml version="1.0" encoding="utf-8"?>
<formControlPr xmlns="http://schemas.microsoft.com/office/spreadsheetml/2009/9/main" objectType="CheckBox" lockText="1"/>
</file>

<file path=xl/ctrlProps/ctrlProp115.xml><?xml version="1.0" encoding="utf-8"?>
<formControlPr xmlns="http://schemas.microsoft.com/office/spreadsheetml/2009/9/main" objectType="CheckBox" lockText="1"/>
</file>

<file path=xl/ctrlProps/ctrlProp116.xml><?xml version="1.0" encoding="utf-8"?>
<formControlPr xmlns="http://schemas.microsoft.com/office/spreadsheetml/2009/9/main" objectType="CheckBox" lockText="1"/>
</file>

<file path=xl/ctrlProps/ctrlProp117.xml><?xml version="1.0" encoding="utf-8"?>
<formControlPr xmlns="http://schemas.microsoft.com/office/spreadsheetml/2009/9/main" objectType="CheckBox" lockText="1"/>
</file>

<file path=xl/ctrlProps/ctrlProp118.xml><?xml version="1.0" encoding="utf-8"?>
<formControlPr xmlns="http://schemas.microsoft.com/office/spreadsheetml/2009/9/main" objectType="CheckBox" lockText="1"/>
</file>

<file path=xl/ctrlProps/ctrlProp119.xml><?xml version="1.0" encoding="utf-8"?>
<formControlPr xmlns="http://schemas.microsoft.com/office/spreadsheetml/2009/9/main" objectType="CheckBox" lockText="1"/>
</file>

<file path=xl/ctrlProps/ctrlProp12.xml><?xml version="1.0" encoding="utf-8"?>
<formControlPr xmlns="http://schemas.microsoft.com/office/spreadsheetml/2009/9/main" objectType="CheckBox" lockText="1"/>
</file>

<file path=xl/ctrlProps/ctrlProp120.xml><?xml version="1.0" encoding="utf-8"?>
<formControlPr xmlns="http://schemas.microsoft.com/office/spreadsheetml/2009/9/main" objectType="CheckBox" lockText="1"/>
</file>

<file path=xl/ctrlProps/ctrlProp121.xml><?xml version="1.0" encoding="utf-8"?>
<formControlPr xmlns="http://schemas.microsoft.com/office/spreadsheetml/2009/9/main" objectType="CheckBox" lockText="1"/>
</file>

<file path=xl/ctrlProps/ctrlProp122.xml><?xml version="1.0" encoding="utf-8"?>
<formControlPr xmlns="http://schemas.microsoft.com/office/spreadsheetml/2009/9/main" objectType="CheckBox" lockText="1"/>
</file>

<file path=xl/ctrlProps/ctrlProp123.xml><?xml version="1.0" encoding="utf-8"?>
<formControlPr xmlns="http://schemas.microsoft.com/office/spreadsheetml/2009/9/main" objectType="CheckBox" lockText="1"/>
</file>

<file path=xl/ctrlProps/ctrlProp124.xml><?xml version="1.0" encoding="utf-8"?>
<formControlPr xmlns="http://schemas.microsoft.com/office/spreadsheetml/2009/9/main" objectType="CheckBox" lockText="1"/>
</file>

<file path=xl/ctrlProps/ctrlProp125.xml><?xml version="1.0" encoding="utf-8"?>
<formControlPr xmlns="http://schemas.microsoft.com/office/spreadsheetml/2009/9/main" objectType="CheckBox" lockText="1"/>
</file>

<file path=xl/ctrlProps/ctrlProp126.xml><?xml version="1.0" encoding="utf-8"?>
<formControlPr xmlns="http://schemas.microsoft.com/office/spreadsheetml/2009/9/main" objectType="CheckBox" lockText="1"/>
</file>

<file path=xl/ctrlProps/ctrlProp127.xml><?xml version="1.0" encoding="utf-8"?>
<formControlPr xmlns="http://schemas.microsoft.com/office/spreadsheetml/2009/9/main" objectType="CheckBox" lockText="1"/>
</file>

<file path=xl/ctrlProps/ctrlProp128.xml><?xml version="1.0" encoding="utf-8"?>
<formControlPr xmlns="http://schemas.microsoft.com/office/spreadsheetml/2009/9/main" objectType="CheckBox" lockText="1"/>
</file>

<file path=xl/ctrlProps/ctrlProp129.xml><?xml version="1.0" encoding="utf-8"?>
<formControlPr xmlns="http://schemas.microsoft.com/office/spreadsheetml/2009/9/main" objectType="CheckBox" lockText="1"/>
</file>

<file path=xl/ctrlProps/ctrlProp13.xml><?xml version="1.0" encoding="utf-8"?>
<formControlPr xmlns="http://schemas.microsoft.com/office/spreadsheetml/2009/9/main" objectType="CheckBox" checked="Checked" lockText="1"/>
</file>

<file path=xl/ctrlProps/ctrlProp130.xml><?xml version="1.0" encoding="utf-8"?>
<formControlPr xmlns="http://schemas.microsoft.com/office/spreadsheetml/2009/9/main" objectType="CheckBox" lockText="1"/>
</file>

<file path=xl/ctrlProps/ctrlProp131.xml><?xml version="1.0" encoding="utf-8"?>
<formControlPr xmlns="http://schemas.microsoft.com/office/spreadsheetml/2009/9/main" objectType="CheckBox" lockText="1"/>
</file>

<file path=xl/ctrlProps/ctrlProp132.xml><?xml version="1.0" encoding="utf-8"?>
<formControlPr xmlns="http://schemas.microsoft.com/office/spreadsheetml/2009/9/main" objectType="CheckBox" lockText="1"/>
</file>

<file path=xl/ctrlProps/ctrlProp133.xml><?xml version="1.0" encoding="utf-8"?>
<formControlPr xmlns="http://schemas.microsoft.com/office/spreadsheetml/2009/9/main" objectType="CheckBox" lockText="1"/>
</file>

<file path=xl/ctrlProps/ctrlProp134.xml><?xml version="1.0" encoding="utf-8"?>
<formControlPr xmlns="http://schemas.microsoft.com/office/spreadsheetml/2009/9/main" objectType="CheckBox" lockText="1"/>
</file>

<file path=xl/ctrlProps/ctrlProp135.xml><?xml version="1.0" encoding="utf-8"?>
<formControlPr xmlns="http://schemas.microsoft.com/office/spreadsheetml/2009/9/main" objectType="CheckBox" lockText="1"/>
</file>

<file path=xl/ctrlProps/ctrlProp136.xml><?xml version="1.0" encoding="utf-8"?>
<formControlPr xmlns="http://schemas.microsoft.com/office/spreadsheetml/2009/9/main" objectType="CheckBox" lockText="1"/>
</file>

<file path=xl/ctrlProps/ctrlProp137.xml><?xml version="1.0" encoding="utf-8"?>
<formControlPr xmlns="http://schemas.microsoft.com/office/spreadsheetml/2009/9/main" objectType="CheckBox" lockText="1"/>
</file>

<file path=xl/ctrlProps/ctrlProp138.xml><?xml version="1.0" encoding="utf-8"?>
<formControlPr xmlns="http://schemas.microsoft.com/office/spreadsheetml/2009/9/main" objectType="CheckBox" lockText="1"/>
</file>

<file path=xl/ctrlProps/ctrlProp139.xml><?xml version="1.0" encoding="utf-8"?>
<formControlPr xmlns="http://schemas.microsoft.com/office/spreadsheetml/2009/9/main" objectType="CheckBox" lockText="1"/>
</file>

<file path=xl/ctrlProps/ctrlProp14.xml><?xml version="1.0" encoding="utf-8"?>
<formControlPr xmlns="http://schemas.microsoft.com/office/spreadsheetml/2009/9/main" objectType="CheckBox" checked="Checked" lockText="1"/>
</file>

<file path=xl/ctrlProps/ctrlProp140.xml><?xml version="1.0" encoding="utf-8"?>
<formControlPr xmlns="http://schemas.microsoft.com/office/spreadsheetml/2009/9/main" objectType="CheckBox" lockText="1"/>
</file>

<file path=xl/ctrlProps/ctrlProp141.xml><?xml version="1.0" encoding="utf-8"?>
<formControlPr xmlns="http://schemas.microsoft.com/office/spreadsheetml/2009/9/main" objectType="CheckBox" lockText="1"/>
</file>

<file path=xl/ctrlProps/ctrlProp142.xml><?xml version="1.0" encoding="utf-8"?>
<formControlPr xmlns="http://schemas.microsoft.com/office/spreadsheetml/2009/9/main" objectType="CheckBox" lockText="1"/>
</file>

<file path=xl/ctrlProps/ctrlProp143.xml><?xml version="1.0" encoding="utf-8"?>
<formControlPr xmlns="http://schemas.microsoft.com/office/spreadsheetml/2009/9/main" objectType="CheckBox" lockText="1"/>
</file>

<file path=xl/ctrlProps/ctrlProp144.xml><?xml version="1.0" encoding="utf-8"?>
<formControlPr xmlns="http://schemas.microsoft.com/office/spreadsheetml/2009/9/main" objectType="CheckBox" lockText="1"/>
</file>

<file path=xl/ctrlProps/ctrlProp145.xml><?xml version="1.0" encoding="utf-8"?>
<formControlPr xmlns="http://schemas.microsoft.com/office/spreadsheetml/2009/9/main" objectType="CheckBox" lockText="1"/>
</file>

<file path=xl/ctrlProps/ctrlProp146.xml><?xml version="1.0" encoding="utf-8"?>
<formControlPr xmlns="http://schemas.microsoft.com/office/spreadsheetml/2009/9/main" objectType="CheckBox" lockText="1"/>
</file>

<file path=xl/ctrlProps/ctrlProp147.xml><?xml version="1.0" encoding="utf-8"?>
<formControlPr xmlns="http://schemas.microsoft.com/office/spreadsheetml/2009/9/main" objectType="CheckBox" lockText="1"/>
</file>

<file path=xl/ctrlProps/ctrlProp148.xml><?xml version="1.0" encoding="utf-8"?>
<formControlPr xmlns="http://schemas.microsoft.com/office/spreadsheetml/2009/9/main" objectType="CheckBox" lockText="1"/>
</file>

<file path=xl/ctrlProps/ctrlProp149.xml><?xml version="1.0" encoding="utf-8"?>
<formControlPr xmlns="http://schemas.microsoft.com/office/spreadsheetml/2009/9/main" objectType="CheckBox" lockText="1"/>
</file>

<file path=xl/ctrlProps/ctrlProp15.xml><?xml version="1.0" encoding="utf-8"?>
<formControlPr xmlns="http://schemas.microsoft.com/office/spreadsheetml/2009/9/main" objectType="CheckBox" checked="Checked" lockText="1"/>
</file>

<file path=xl/ctrlProps/ctrlProp150.xml><?xml version="1.0" encoding="utf-8"?>
<formControlPr xmlns="http://schemas.microsoft.com/office/spreadsheetml/2009/9/main" objectType="CheckBox" lockText="1"/>
</file>

<file path=xl/ctrlProps/ctrlProp151.xml><?xml version="1.0" encoding="utf-8"?>
<formControlPr xmlns="http://schemas.microsoft.com/office/spreadsheetml/2009/9/main" objectType="CheckBox" lockText="1"/>
</file>

<file path=xl/ctrlProps/ctrlProp152.xml><?xml version="1.0" encoding="utf-8"?>
<formControlPr xmlns="http://schemas.microsoft.com/office/spreadsheetml/2009/9/main" objectType="CheckBox" lockText="1"/>
</file>

<file path=xl/ctrlProps/ctrlProp153.xml><?xml version="1.0" encoding="utf-8"?>
<formControlPr xmlns="http://schemas.microsoft.com/office/spreadsheetml/2009/9/main" objectType="CheckBox" lockText="1"/>
</file>

<file path=xl/ctrlProps/ctrlProp154.xml><?xml version="1.0" encoding="utf-8"?>
<formControlPr xmlns="http://schemas.microsoft.com/office/spreadsheetml/2009/9/main" objectType="CheckBox" checked="Checked" lockText="1"/>
</file>

<file path=xl/ctrlProps/ctrlProp155.xml><?xml version="1.0" encoding="utf-8"?>
<formControlPr xmlns="http://schemas.microsoft.com/office/spreadsheetml/2009/9/main" objectType="CheckBox" checked="Checked" lockText="1"/>
</file>

<file path=xl/ctrlProps/ctrlProp156.xml><?xml version="1.0" encoding="utf-8"?>
<formControlPr xmlns="http://schemas.microsoft.com/office/spreadsheetml/2009/9/main" objectType="CheckBox" lockText="1"/>
</file>

<file path=xl/ctrlProps/ctrlProp157.xml><?xml version="1.0" encoding="utf-8"?>
<formControlPr xmlns="http://schemas.microsoft.com/office/spreadsheetml/2009/9/main" objectType="CheckBox" lockText="1"/>
</file>

<file path=xl/ctrlProps/ctrlProp158.xml><?xml version="1.0" encoding="utf-8"?>
<formControlPr xmlns="http://schemas.microsoft.com/office/spreadsheetml/2009/9/main" objectType="CheckBox" lockText="1"/>
</file>

<file path=xl/ctrlProps/ctrlProp159.xml><?xml version="1.0" encoding="utf-8"?>
<formControlPr xmlns="http://schemas.microsoft.com/office/spreadsheetml/2009/9/main" objectType="CheckBox" lockText="1"/>
</file>

<file path=xl/ctrlProps/ctrlProp16.xml><?xml version="1.0" encoding="utf-8"?>
<formControlPr xmlns="http://schemas.microsoft.com/office/spreadsheetml/2009/9/main" objectType="CheckBox" checked="Checked" lockText="1"/>
</file>

<file path=xl/ctrlProps/ctrlProp160.xml><?xml version="1.0" encoding="utf-8"?>
<formControlPr xmlns="http://schemas.microsoft.com/office/spreadsheetml/2009/9/main" objectType="CheckBox" lockText="1"/>
</file>

<file path=xl/ctrlProps/ctrlProp161.xml><?xml version="1.0" encoding="utf-8"?>
<formControlPr xmlns="http://schemas.microsoft.com/office/spreadsheetml/2009/9/main" objectType="CheckBox" checked="Checked" lockText="1"/>
</file>

<file path=xl/ctrlProps/ctrlProp162.xml><?xml version="1.0" encoding="utf-8"?>
<formControlPr xmlns="http://schemas.microsoft.com/office/spreadsheetml/2009/9/main" objectType="CheckBox" checked="Checked" lockText="1"/>
</file>

<file path=xl/ctrlProps/ctrlProp163.xml><?xml version="1.0" encoding="utf-8"?>
<formControlPr xmlns="http://schemas.microsoft.com/office/spreadsheetml/2009/9/main" objectType="CheckBox" lockText="1"/>
</file>

<file path=xl/ctrlProps/ctrlProp164.xml><?xml version="1.0" encoding="utf-8"?>
<formControlPr xmlns="http://schemas.microsoft.com/office/spreadsheetml/2009/9/main" objectType="CheckBox" lockText="1"/>
</file>

<file path=xl/ctrlProps/ctrlProp165.xml><?xml version="1.0" encoding="utf-8"?>
<formControlPr xmlns="http://schemas.microsoft.com/office/spreadsheetml/2009/9/main" objectType="CheckBox" lockText="1"/>
</file>

<file path=xl/ctrlProps/ctrlProp166.xml><?xml version="1.0" encoding="utf-8"?>
<formControlPr xmlns="http://schemas.microsoft.com/office/spreadsheetml/2009/9/main" objectType="CheckBox" checked="Checked" lockText="1"/>
</file>

<file path=xl/ctrlProps/ctrlProp167.xml><?xml version="1.0" encoding="utf-8"?>
<formControlPr xmlns="http://schemas.microsoft.com/office/spreadsheetml/2009/9/main" objectType="CheckBox" checked="Checked" lockText="1"/>
</file>

<file path=xl/ctrlProps/ctrlProp168.xml><?xml version="1.0" encoding="utf-8"?>
<formControlPr xmlns="http://schemas.microsoft.com/office/spreadsheetml/2009/9/main" objectType="CheckBox" lockText="1"/>
</file>

<file path=xl/ctrlProps/ctrlProp169.xml><?xml version="1.0" encoding="utf-8"?>
<formControlPr xmlns="http://schemas.microsoft.com/office/spreadsheetml/2009/9/main" objectType="CheckBox" lockText="1"/>
</file>

<file path=xl/ctrlProps/ctrlProp17.xml><?xml version="1.0" encoding="utf-8"?>
<formControlPr xmlns="http://schemas.microsoft.com/office/spreadsheetml/2009/9/main" objectType="CheckBox" checked="Checked" lockText="1"/>
</file>

<file path=xl/ctrlProps/ctrlProp170.xml><?xml version="1.0" encoding="utf-8"?>
<formControlPr xmlns="http://schemas.microsoft.com/office/spreadsheetml/2009/9/main" objectType="CheckBox" lockText="1"/>
</file>

<file path=xl/ctrlProps/ctrlProp171.xml><?xml version="1.0" encoding="utf-8"?>
<formControlPr xmlns="http://schemas.microsoft.com/office/spreadsheetml/2009/9/main" objectType="CheckBox" lockText="1"/>
</file>

<file path=xl/ctrlProps/ctrlProp172.xml><?xml version="1.0" encoding="utf-8"?>
<formControlPr xmlns="http://schemas.microsoft.com/office/spreadsheetml/2009/9/main" objectType="CheckBox" lockText="1"/>
</file>

<file path=xl/ctrlProps/ctrlProp173.xml><?xml version="1.0" encoding="utf-8"?>
<formControlPr xmlns="http://schemas.microsoft.com/office/spreadsheetml/2009/9/main" objectType="CheckBox" lockText="1"/>
</file>

<file path=xl/ctrlProps/ctrlProp174.xml><?xml version="1.0" encoding="utf-8"?>
<formControlPr xmlns="http://schemas.microsoft.com/office/spreadsheetml/2009/9/main" objectType="CheckBox" lockText="1"/>
</file>

<file path=xl/ctrlProps/ctrlProp175.xml><?xml version="1.0" encoding="utf-8"?>
<formControlPr xmlns="http://schemas.microsoft.com/office/spreadsheetml/2009/9/main" objectType="CheckBox" lockText="1"/>
</file>

<file path=xl/ctrlProps/ctrlProp176.xml><?xml version="1.0" encoding="utf-8"?>
<formControlPr xmlns="http://schemas.microsoft.com/office/spreadsheetml/2009/9/main" objectType="CheckBox" lockText="1"/>
</file>

<file path=xl/ctrlProps/ctrlProp177.xml><?xml version="1.0" encoding="utf-8"?>
<formControlPr xmlns="http://schemas.microsoft.com/office/spreadsheetml/2009/9/main" objectType="CheckBox" lockText="1"/>
</file>

<file path=xl/ctrlProps/ctrlProp178.xml><?xml version="1.0" encoding="utf-8"?>
<formControlPr xmlns="http://schemas.microsoft.com/office/spreadsheetml/2009/9/main" objectType="CheckBox" lockText="1"/>
</file>

<file path=xl/ctrlProps/ctrlProp179.xml><?xml version="1.0" encoding="utf-8"?>
<formControlPr xmlns="http://schemas.microsoft.com/office/spreadsheetml/2009/9/main" objectType="CheckBox" lockText="1"/>
</file>

<file path=xl/ctrlProps/ctrlProp18.xml><?xml version="1.0" encoding="utf-8"?>
<formControlPr xmlns="http://schemas.microsoft.com/office/spreadsheetml/2009/9/main" objectType="CheckBox" checked="Checked" lockText="1"/>
</file>

<file path=xl/ctrlProps/ctrlProp180.xml><?xml version="1.0" encoding="utf-8"?>
<formControlPr xmlns="http://schemas.microsoft.com/office/spreadsheetml/2009/9/main" objectType="CheckBox" lockText="1"/>
</file>

<file path=xl/ctrlProps/ctrlProp181.xml><?xml version="1.0" encoding="utf-8"?>
<formControlPr xmlns="http://schemas.microsoft.com/office/spreadsheetml/2009/9/main" objectType="CheckBox" lockText="1"/>
</file>

<file path=xl/ctrlProps/ctrlProp182.xml><?xml version="1.0" encoding="utf-8"?>
<formControlPr xmlns="http://schemas.microsoft.com/office/spreadsheetml/2009/9/main" objectType="CheckBox" lockText="1"/>
</file>

<file path=xl/ctrlProps/ctrlProp183.xml><?xml version="1.0" encoding="utf-8"?>
<formControlPr xmlns="http://schemas.microsoft.com/office/spreadsheetml/2009/9/main" objectType="CheckBox" lockText="1"/>
</file>

<file path=xl/ctrlProps/ctrlProp184.xml><?xml version="1.0" encoding="utf-8"?>
<formControlPr xmlns="http://schemas.microsoft.com/office/spreadsheetml/2009/9/main" objectType="CheckBox" lockText="1"/>
</file>

<file path=xl/ctrlProps/ctrlProp185.xml><?xml version="1.0" encoding="utf-8"?>
<formControlPr xmlns="http://schemas.microsoft.com/office/spreadsheetml/2009/9/main" objectType="CheckBox" lockText="1"/>
</file>

<file path=xl/ctrlProps/ctrlProp186.xml><?xml version="1.0" encoding="utf-8"?>
<formControlPr xmlns="http://schemas.microsoft.com/office/spreadsheetml/2009/9/main" objectType="CheckBox" lockText="1"/>
</file>

<file path=xl/ctrlProps/ctrlProp187.xml><?xml version="1.0" encoding="utf-8"?>
<formControlPr xmlns="http://schemas.microsoft.com/office/spreadsheetml/2009/9/main" objectType="CheckBox" lockText="1"/>
</file>

<file path=xl/ctrlProps/ctrlProp188.xml><?xml version="1.0" encoding="utf-8"?>
<formControlPr xmlns="http://schemas.microsoft.com/office/spreadsheetml/2009/9/main" objectType="CheckBox" lockText="1"/>
</file>

<file path=xl/ctrlProps/ctrlProp189.xml><?xml version="1.0" encoding="utf-8"?>
<formControlPr xmlns="http://schemas.microsoft.com/office/spreadsheetml/2009/9/main" objectType="CheckBox" lockText="1"/>
</file>

<file path=xl/ctrlProps/ctrlProp19.xml><?xml version="1.0" encoding="utf-8"?>
<formControlPr xmlns="http://schemas.microsoft.com/office/spreadsheetml/2009/9/main" objectType="CheckBox" checked="Checked" lockText="1"/>
</file>

<file path=xl/ctrlProps/ctrlProp190.xml><?xml version="1.0" encoding="utf-8"?>
<formControlPr xmlns="http://schemas.microsoft.com/office/spreadsheetml/2009/9/main" objectType="CheckBox" lockText="1"/>
</file>

<file path=xl/ctrlProps/ctrlProp191.xml><?xml version="1.0" encoding="utf-8"?>
<formControlPr xmlns="http://schemas.microsoft.com/office/spreadsheetml/2009/9/main" objectType="CheckBox" lockText="1"/>
</file>

<file path=xl/ctrlProps/ctrlProp192.xml><?xml version="1.0" encoding="utf-8"?>
<formControlPr xmlns="http://schemas.microsoft.com/office/spreadsheetml/2009/9/main" objectType="CheckBox" lockText="1"/>
</file>

<file path=xl/ctrlProps/ctrlProp193.xml><?xml version="1.0" encoding="utf-8"?>
<formControlPr xmlns="http://schemas.microsoft.com/office/spreadsheetml/2009/9/main" objectType="CheckBox" lockText="1"/>
</file>

<file path=xl/ctrlProps/ctrlProp194.xml><?xml version="1.0" encoding="utf-8"?>
<formControlPr xmlns="http://schemas.microsoft.com/office/spreadsheetml/2009/9/main" objectType="CheckBox" lockText="1"/>
</file>

<file path=xl/ctrlProps/ctrlProp195.xml><?xml version="1.0" encoding="utf-8"?>
<formControlPr xmlns="http://schemas.microsoft.com/office/spreadsheetml/2009/9/main" objectType="CheckBox" lockText="1"/>
</file>

<file path=xl/ctrlProps/ctrlProp196.xml><?xml version="1.0" encoding="utf-8"?>
<formControlPr xmlns="http://schemas.microsoft.com/office/spreadsheetml/2009/9/main" objectType="CheckBox" lockText="1"/>
</file>

<file path=xl/ctrlProps/ctrlProp197.xml><?xml version="1.0" encoding="utf-8"?>
<formControlPr xmlns="http://schemas.microsoft.com/office/spreadsheetml/2009/9/main" objectType="CheckBox" lockText="1"/>
</file>

<file path=xl/ctrlProps/ctrlProp198.xml><?xml version="1.0" encoding="utf-8"?>
<formControlPr xmlns="http://schemas.microsoft.com/office/spreadsheetml/2009/9/main" objectType="CheckBox" checked="Checked" lockText="1"/>
</file>

<file path=xl/ctrlProps/ctrlProp199.xml><?xml version="1.0" encoding="utf-8"?>
<formControlPr xmlns="http://schemas.microsoft.com/office/spreadsheetml/2009/9/main" objectType="CheckBox" lockText="1"/>
</file>

<file path=xl/ctrlProps/ctrlProp2.xml><?xml version="1.0" encoding="utf-8"?>
<formControlPr xmlns="http://schemas.microsoft.com/office/spreadsheetml/2009/9/main" objectType="CheckBox" checked="Checked" lockText="1"/>
</file>

<file path=xl/ctrlProps/ctrlProp20.xml><?xml version="1.0" encoding="utf-8"?>
<formControlPr xmlns="http://schemas.microsoft.com/office/spreadsheetml/2009/9/main" objectType="CheckBox" checked="Checked" lockText="1"/>
</file>

<file path=xl/ctrlProps/ctrlProp200.xml><?xml version="1.0" encoding="utf-8"?>
<formControlPr xmlns="http://schemas.microsoft.com/office/spreadsheetml/2009/9/main" objectType="CheckBox" checked="Checked" lockText="1"/>
</file>

<file path=xl/ctrlProps/ctrlProp201.xml><?xml version="1.0" encoding="utf-8"?>
<formControlPr xmlns="http://schemas.microsoft.com/office/spreadsheetml/2009/9/main" objectType="CheckBox" checked="Checked" lockText="1"/>
</file>

<file path=xl/ctrlProps/ctrlProp202.xml><?xml version="1.0" encoding="utf-8"?>
<formControlPr xmlns="http://schemas.microsoft.com/office/spreadsheetml/2009/9/main" objectType="CheckBox" lockText="1"/>
</file>

<file path=xl/ctrlProps/ctrlProp203.xml><?xml version="1.0" encoding="utf-8"?>
<formControlPr xmlns="http://schemas.microsoft.com/office/spreadsheetml/2009/9/main" objectType="CheckBox" checked="Checked" lockText="1"/>
</file>

<file path=xl/ctrlProps/ctrlProp204.xml><?xml version="1.0" encoding="utf-8"?>
<formControlPr xmlns="http://schemas.microsoft.com/office/spreadsheetml/2009/9/main" objectType="CheckBox" checked="Checked" lockText="1"/>
</file>

<file path=xl/ctrlProps/ctrlProp205.xml><?xml version="1.0" encoding="utf-8"?>
<formControlPr xmlns="http://schemas.microsoft.com/office/spreadsheetml/2009/9/main" objectType="CheckBox" checked="Checked" lockText="1"/>
</file>

<file path=xl/ctrlProps/ctrlProp206.xml><?xml version="1.0" encoding="utf-8"?>
<formControlPr xmlns="http://schemas.microsoft.com/office/spreadsheetml/2009/9/main" objectType="CheckBox" checked="Checked" lockText="1"/>
</file>

<file path=xl/ctrlProps/ctrlProp207.xml><?xml version="1.0" encoding="utf-8"?>
<formControlPr xmlns="http://schemas.microsoft.com/office/spreadsheetml/2009/9/main" objectType="CheckBox" checked="Checked" lockText="1"/>
</file>

<file path=xl/ctrlProps/ctrlProp208.xml><?xml version="1.0" encoding="utf-8"?>
<formControlPr xmlns="http://schemas.microsoft.com/office/spreadsheetml/2009/9/main" objectType="CheckBox" checked="Checked" lockText="1"/>
</file>

<file path=xl/ctrlProps/ctrlProp209.xml><?xml version="1.0" encoding="utf-8"?>
<formControlPr xmlns="http://schemas.microsoft.com/office/spreadsheetml/2009/9/main" objectType="CheckBox" lockText="1"/>
</file>

<file path=xl/ctrlProps/ctrlProp21.xml><?xml version="1.0" encoding="utf-8"?>
<formControlPr xmlns="http://schemas.microsoft.com/office/spreadsheetml/2009/9/main" objectType="CheckBox" checked="Checked" lockText="1"/>
</file>

<file path=xl/ctrlProps/ctrlProp210.xml><?xml version="1.0" encoding="utf-8"?>
<formControlPr xmlns="http://schemas.microsoft.com/office/spreadsheetml/2009/9/main" objectType="CheckBox" lockText="1"/>
</file>

<file path=xl/ctrlProps/ctrlProp211.xml><?xml version="1.0" encoding="utf-8"?>
<formControlPr xmlns="http://schemas.microsoft.com/office/spreadsheetml/2009/9/main" objectType="CheckBox" lockText="1"/>
</file>

<file path=xl/ctrlProps/ctrlProp212.xml><?xml version="1.0" encoding="utf-8"?>
<formControlPr xmlns="http://schemas.microsoft.com/office/spreadsheetml/2009/9/main" objectType="CheckBox" lockText="1"/>
</file>

<file path=xl/ctrlProps/ctrlProp213.xml><?xml version="1.0" encoding="utf-8"?>
<formControlPr xmlns="http://schemas.microsoft.com/office/spreadsheetml/2009/9/main" objectType="CheckBox" lockText="1"/>
</file>

<file path=xl/ctrlProps/ctrlProp214.xml><?xml version="1.0" encoding="utf-8"?>
<formControlPr xmlns="http://schemas.microsoft.com/office/spreadsheetml/2009/9/main" objectType="CheckBox" lockText="1"/>
</file>

<file path=xl/ctrlProps/ctrlProp215.xml><?xml version="1.0" encoding="utf-8"?>
<formControlPr xmlns="http://schemas.microsoft.com/office/spreadsheetml/2009/9/main" objectType="CheckBox" checked="Checked" lockText="1"/>
</file>

<file path=xl/ctrlProps/ctrlProp216.xml><?xml version="1.0" encoding="utf-8"?>
<formControlPr xmlns="http://schemas.microsoft.com/office/spreadsheetml/2009/9/main" objectType="CheckBox" checked="Checked" lockText="1"/>
</file>

<file path=xl/ctrlProps/ctrlProp217.xml><?xml version="1.0" encoding="utf-8"?>
<formControlPr xmlns="http://schemas.microsoft.com/office/spreadsheetml/2009/9/main" objectType="CheckBox" checked="Checked" lockText="1"/>
</file>

<file path=xl/ctrlProps/ctrlProp218.xml><?xml version="1.0" encoding="utf-8"?>
<formControlPr xmlns="http://schemas.microsoft.com/office/spreadsheetml/2009/9/main" objectType="CheckBox" checked="Checked" lockText="1"/>
</file>

<file path=xl/ctrlProps/ctrlProp219.xml><?xml version="1.0" encoding="utf-8"?>
<formControlPr xmlns="http://schemas.microsoft.com/office/spreadsheetml/2009/9/main" objectType="CheckBox" lockText="1"/>
</file>

<file path=xl/ctrlProps/ctrlProp22.xml><?xml version="1.0" encoding="utf-8"?>
<formControlPr xmlns="http://schemas.microsoft.com/office/spreadsheetml/2009/9/main" objectType="CheckBox" checked="Checked" lockText="1"/>
</file>

<file path=xl/ctrlProps/ctrlProp220.xml><?xml version="1.0" encoding="utf-8"?>
<formControlPr xmlns="http://schemas.microsoft.com/office/spreadsheetml/2009/9/main" objectType="CheckBox" checked="Checked" lockText="1"/>
</file>

<file path=xl/ctrlProps/ctrlProp221.xml><?xml version="1.0" encoding="utf-8"?>
<formControlPr xmlns="http://schemas.microsoft.com/office/spreadsheetml/2009/9/main" objectType="CheckBox" checked="Checked" lockText="1"/>
</file>

<file path=xl/ctrlProps/ctrlProp222.xml><?xml version="1.0" encoding="utf-8"?>
<formControlPr xmlns="http://schemas.microsoft.com/office/spreadsheetml/2009/9/main" objectType="CheckBox" checked="Checked" lockText="1"/>
</file>

<file path=xl/ctrlProps/ctrlProp223.xml><?xml version="1.0" encoding="utf-8"?>
<formControlPr xmlns="http://schemas.microsoft.com/office/spreadsheetml/2009/9/main" objectType="CheckBox" checked="Checked" lockText="1"/>
</file>

<file path=xl/ctrlProps/ctrlProp224.xml><?xml version="1.0" encoding="utf-8"?>
<formControlPr xmlns="http://schemas.microsoft.com/office/spreadsheetml/2009/9/main" objectType="CheckBox" checked="Checked" lockText="1"/>
</file>

<file path=xl/ctrlProps/ctrlProp225.xml><?xml version="1.0" encoding="utf-8"?>
<formControlPr xmlns="http://schemas.microsoft.com/office/spreadsheetml/2009/9/main" objectType="CheckBox" checked="Checked" lockText="1"/>
</file>

<file path=xl/ctrlProps/ctrlProp226.xml><?xml version="1.0" encoding="utf-8"?>
<formControlPr xmlns="http://schemas.microsoft.com/office/spreadsheetml/2009/9/main" objectType="CheckBox" lockText="1"/>
</file>

<file path=xl/ctrlProps/ctrlProp227.xml><?xml version="1.0" encoding="utf-8"?>
<formControlPr xmlns="http://schemas.microsoft.com/office/spreadsheetml/2009/9/main" objectType="CheckBox" lockText="1"/>
</file>

<file path=xl/ctrlProps/ctrlProp228.xml><?xml version="1.0" encoding="utf-8"?>
<formControlPr xmlns="http://schemas.microsoft.com/office/spreadsheetml/2009/9/main" objectType="CheckBox" checked="Checked" lockText="1"/>
</file>

<file path=xl/ctrlProps/ctrlProp229.xml><?xml version="1.0" encoding="utf-8"?>
<formControlPr xmlns="http://schemas.microsoft.com/office/spreadsheetml/2009/9/main" objectType="CheckBox" checked="Checked" lockText="1"/>
</file>

<file path=xl/ctrlProps/ctrlProp23.xml><?xml version="1.0" encoding="utf-8"?>
<formControlPr xmlns="http://schemas.microsoft.com/office/spreadsheetml/2009/9/main" objectType="CheckBox" checked="Checked" lockText="1"/>
</file>

<file path=xl/ctrlProps/ctrlProp230.xml><?xml version="1.0" encoding="utf-8"?>
<formControlPr xmlns="http://schemas.microsoft.com/office/spreadsheetml/2009/9/main" objectType="CheckBox" lockText="1"/>
</file>

<file path=xl/ctrlProps/ctrlProp231.xml><?xml version="1.0" encoding="utf-8"?>
<formControlPr xmlns="http://schemas.microsoft.com/office/spreadsheetml/2009/9/main" objectType="CheckBox" checked="Checked" lockText="1"/>
</file>

<file path=xl/ctrlProps/ctrlProp232.xml><?xml version="1.0" encoding="utf-8"?>
<formControlPr xmlns="http://schemas.microsoft.com/office/spreadsheetml/2009/9/main" objectType="CheckBox" checked="Checked" lockText="1"/>
</file>

<file path=xl/ctrlProps/ctrlProp233.xml><?xml version="1.0" encoding="utf-8"?>
<formControlPr xmlns="http://schemas.microsoft.com/office/spreadsheetml/2009/9/main" objectType="CheckBox" checked="Checked" lockText="1"/>
</file>

<file path=xl/ctrlProps/ctrlProp234.xml><?xml version="1.0" encoding="utf-8"?>
<formControlPr xmlns="http://schemas.microsoft.com/office/spreadsheetml/2009/9/main" objectType="CheckBox" lockText="1"/>
</file>

<file path=xl/ctrlProps/ctrlProp235.xml><?xml version="1.0" encoding="utf-8"?>
<formControlPr xmlns="http://schemas.microsoft.com/office/spreadsheetml/2009/9/main" objectType="CheckBox" lockText="1"/>
</file>

<file path=xl/ctrlProps/ctrlProp236.xml><?xml version="1.0" encoding="utf-8"?>
<formControlPr xmlns="http://schemas.microsoft.com/office/spreadsheetml/2009/9/main" objectType="CheckBox" checked="Checked" lockText="1"/>
</file>

<file path=xl/ctrlProps/ctrlProp237.xml><?xml version="1.0" encoding="utf-8"?>
<formControlPr xmlns="http://schemas.microsoft.com/office/spreadsheetml/2009/9/main" objectType="CheckBox" checked="Checked" lockText="1"/>
</file>

<file path=xl/ctrlProps/ctrlProp238.xml><?xml version="1.0" encoding="utf-8"?>
<formControlPr xmlns="http://schemas.microsoft.com/office/spreadsheetml/2009/9/main" objectType="CheckBox" checked="Checked" lockText="1"/>
</file>

<file path=xl/ctrlProps/ctrlProp239.xml><?xml version="1.0" encoding="utf-8"?>
<formControlPr xmlns="http://schemas.microsoft.com/office/spreadsheetml/2009/9/main" objectType="CheckBox" checked="Checked" lockText="1"/>
</file>

<file path=xl/ctrlProps/ctrlProp24.xml><?xml version="1.0" encoding="utf-8"?>
<formControlPr xmlns="http://schemas.microsoft.com/office/spreadsheetml/2009/9/main" objectType="CheckBox" checked="Checked" lockText="1"/>
</file>

<file path=xl/ctrlProps/ctrlProp240.xml><?xml version="1.0" encoding="utf-8"?>
<formControlPr xmlns="http://schemas.microsoft.com/office/spreadsheetml/2009/9/main" objectType="CheckBox" checked="Checked" lockText="1"/>
</file>

<file path=xl/ctrlProps/ctrlProp241.xml><?xml version="1.0" encoding="utf-8"?>
<formControlPr xmlns="http://schemas.microsoft.com/office/spreadsheetml/2009/9/main" objectType="CheckBox" checked="Checked" lockText="1"/>
</file>

<file path=xl/ctrlProps/ctrlProp242.xml><?xml version="1.0" encoding="utf-8"?>
<formControlPr xmlns="http://schemas.microsoft.com/office/spreadsheetml/2009/9/main" objectType="CheckBox" checked="Checked" lockText="1"/>
</file>

<file path=xl/ctrlProps/ctrlProp243.xml><?xml version="1.0" encoding="utf-8"?>
<formControlPr xmlns="http://schemas.microsoft.com/office/spreadsheetml/2009/9/main" objectType="CheckBox" checked="Checked" lockText="1"/>
</file>

<file path=xl/ctrlProps/ctrlProp244.xml><?xml version="1.0" encoding="utf-8"?>
<formControlPr xmlns="http://schemas.microsoft.com/office/spreadsheetml/2009/9/main" objectType="CheckBox" checked="Checked" lockText="1"/>
</file>

<file path=xl/ctrlProps/ctrlProp245.xml><?xml version="1.0" encoding="utf-8"?>
<formControlPr xmlns="http://schemas.microsoft.com/office/spreadsheetml/2009/9/main" objectType="CheckBox" checked="Checked" lockText="1"/>
</file>

<file path=xl/ctrlProps/ctrlProp246.xml><?xml version="1.0" encoding="utf-8"?>
<formControlPr xmlns="http://schemas.microsoft.com/office/spreadsheetml/2009/9/main" objectType="CheckBox" checked="Checked" lockText="1"/>
</file>

<file path=xl/ctrlProps/ctrlProp247.xml><?xml version="1.0" encoding="utf-8"?>
<formControlPr xmlns="http://schemas.microsoft.com/office/spreadsheetml/2009/9/main" objectType="CheckBox" lockText="1"/>
</file>

<file path=xl/ctrlProps/ctrlProp248.xml><?xml version="1.0" encoding="utf-8"?>
<formControlPr xmlns="http://schemas.microsoft.com/office/spreadsheetml/2009/9/main" objectType="CheckBox" checked="Checked" lockText="1"/>
</file>

<file path=xl/ctrlProps/ctrlProp249.xml><?xml version="1.0" encoding="utf-8"?>
<formControlPr xmlns="http://schemas.microsoft.com/office/spreadsheetml/2009/9/main" objectType="CheckBox" checked="Checked" lockText="1"/>
</file>

<file path=xl/ctrlProps/ctrlProp25.xml><?xml version="1.0" encoding="utf-8"?>
<formControlPr xmlns="http://schemas.microsoft.com/office/spreadsheetml/2009/9/main" objectType="CheckBox" checked="Checked" lockText="1"/>
</file>

<file path=xl/ctrlProps/ctrlProp250.xml><?xml version="1.0" encoding="utf-8"?>
<formControlPr xmlns="http://schemas.microsoft.com/office/spreadsheetml/2009/9/main" objectType="CheckBox" checked="Checked" lockText="1"/>
</file>

<file path=xl/ctrlProps/ctrlProp251.xml><?xml version="1.0" encoding="utf-8"?>
<formControlPr xmlns="http://schemas.microsoft.com/office/spreadsheetml/2009/9/main" objectType="CheckBox" checked="Checked" lockText="1"/>
</file>

<file path=xl/ctrlProps/ctrlProp252.xml><?xml version="1.0" encoding="utf-8"?>
<formControlPr xmlns="http://schemas.microsoft.com/office/spreadsheetml/2009/9/main" objectType="CheckBox" checked="Checked" lockText="1"/>
</file>

<file path=xl/ctrlProps/ctrlProp253.xml><?xml version="1.0" encoding="utf-8"?>
<formControlPr xmlns="http://schemas.microsoft.com/office/spreadsheetml/2009/9/main" objectType="CheckBox" checked="Checked" lockText="1"/>
</file>

<file path=xl/ctrlProps/ctrlProp254.xml><?xml version="1.0" encoding="utf-8"?>
<formControlPr xmlns="http://schemas.microsoft.com/office/spreadsheetml/2009/9/main" objectType="CheckBox" checked="Checked" lockText="1"/>
</file>

<file path=xl/ctrlProps/ctrlProp255.xml><?xml version="1.0" encoding="utf-8"?>
<formControlPr xmlns="http://schemas.microsoft.com/office/spreadsheetml/2009/9/main" objectType="CheckBox" checked="Checked" lockText="1"/>
</file>

<file path=xl/ctrlProps/ctrlProp256.xml><?xml version="1.0" encoding="utf-8"?>
<formControlPr xmlns="http://schemas.microsoft.com/office/spreadsheetml/2009/9/main" objectType="CheckBox" checked="Checked" lockText="1"/>
</file>

<file path=xl/ctrlProps/ctrlProp257.xml><?xml version="1.0" encoding="utf-8"?>
<formControlPr xmlns="http://schemas.microsoft.com/office/spreadsheetml/2009/9/main" objectType="CheckBox" checked="Checked" lockText="1"/>
</file>

<file path=xl/ctrlProps/ctrlProp258.xml><?xml version="1.0" encoding="utf-8"?>
<formControlPr xmlns="http://schemas.microsoft.com/office/spreadsheetml/2009/9/main" objectType="CheckBox" checked="Checked" lockText="1"/>
</file>

<file path=xl/ctrlProps/ctrlProp259.xml><?xml version="1.0" encoding="utf-8"?>
<formControlPr xmlns="http://schemas.microsoft.com/office/spreadsheetml/2009/9/main" objectType="CheckBox" checked="Checked" lockText="1"/>
</file>

<file path=xl/ctrlProps/ctrlProp26.xml><?xml version="1.0" encoding="utf-8"?>
<formControlPr xmlns="http://schemas.microsoft.com/office/spreadsheetml/2009/9/main" objectType="CheckBox" checked="Checked" lockText="1"/>
</file>

<file path=xl/ctrlProps/ctrlProp260.xml><?xml version="1.0" encoding="utf-8"?>
<formControlPr xmlns="http://schemas.microsoft.com/office/spreadsheetml/2009/9/main" objectType="CheckBox" checked="Checked" lockText="1"/>
</file>

<file path=xl/ctrlProps/ctrlProp261.xml><?xml version="1.0" encoding="utf-8"?>
<formControlPr xmlns="http://schemas.microsoft.com/office/spreadsheetml/2009/9/main" objectType="CheckBox" checked="Checked" lockText="1"/>
</file>

<file path=xl/ctrlProps/ctrlProp262.xml><?xml version="1.0" encoding="utf-8"?>
<formControlPr xmlns="http://schemas.microsoft.com/office/spreadsheetml/2009/9/main" objectType="CheckBox" checked="Checked" lockText="1"/>
</file>

<file path=xl/ctrlProps/ctrlProp263.xml><?xml version="1.0" encoding="utf-8"?>
<formControlPr xmlns="http://schemas.microsoft.com/office/spreadsheetml/2009/9/main" objectType="CheckBox" checked="Checked" lockText="1"/>
</file>

<file path=xl/ctrlProps/ctrlProp264.xml><?xml version="1.0" encoding="utf-8"?>
<formControlPr xmlns="http://schemas.microsoft.com/office/spreadsheetml/2009/9/main" objectType="CheckBox" checked="Checked" lockText="1"/>
</file>

<file path=xl/ctrlProps/ctrlProp265.xml><?xml version="1.0" encoding="utf-8"?>
<formControlPr xmlns="http://schemas.microsoft.com/office/spreadsheetml/2009/9/main" objectType="CheckBox" checked="Checked" lockText="1"/>
</file>

<file path=xl/ctrlProps/ctrlProp266.xml><?xml version="1.0" encoding="utf-8"?>
<formControlPr xmlns="http://schemas.microsoft.com/office/spreadsheetml/2009/9/main" objectType="CheckBox" checked="Checked" lockText="1"/>
</file>

<file path=xl/ctrlProps/ctrlProp267.xml><?xml version="1.0" encoding="utf-8"?>
<formControlPr xmlns="http://schemas.microsoft.com/office/spreadsheetml/2009/9/main" objectType="CheckBox" checked="Checked" lockText="1"/>
</file>

<file path=xl/ctrlProps/ctrlProp268.xml><?xml version="1.0" encoding="utf-8"?>
<formControlPr xmlns="http://schemas.microsoft.com/office/spreadsheetml/2009/9/main" objectType="CheckBox" checked="Checked" lockText="1"/>
</file>

<file path=xl/ctrlProps/ctrlProp269.xml><?xml version="1.0" encoding="utf-8"?>
<formControlPr xmlns="http://schemas.microsoft.com/office/spreadsheetml/2009/9/main" objectType="CheckBox" checked="Checked" lockText="1"/>
</file>

<file path=xl/ctrlProps/ctrlProp27.xml><?xml version="1.0" encoding="utf-8"?>
<formControlPr xmlns="http://schemas.microsoft.com/office/spreadsheetml/2009/9/main" objectType="CheckBox" checked="Checked" lockText="1"/>
</file>

<file path=xl/ctrlProps/ctrlProp270.xml><?xml version="1.0" encoding="utf-8"?>
<formControlPr xmlns="http://schemas.microsoft.com/office/spreadsheetml/2009/9/main" objectType="CheckBox" checked="Checked" lockText="1"/>
</file>

<file path=xl/ctrlProps/ctrlProp271.xml><?xml version="1.0" encoding="utf-8"?>
<formControlPr xmlns="http://schemas.microsoft.com/office/spreadsheetml/2009/9/main" objectType="CheckBox" checked="Checked" lockText="1"/>
</file>

<file path=xl/ctrlProps/ctrlProp272.xml><?xml version="1.0" encoding="utf-8"?>
<formControlPr xmlns="http://schemas.microsoft.com/office/spreadsheetml/2009/9/main" objectType="CheckBox" checked="Checked" lockText="1"/>
</file>

<file path=xl/ctrlProps/ctrlProp273.xml><?xml version="1.0" encoding="utf-8"?>
<formControlPr xmlns="http://schemas.microsoft.com/office/spreadsheetml/2009/9/main" objectType="CheckBox" checked="Checked" lockText="1"/>
</file>

<file path=xl/ctrlProps/ctrlProp274.xml><?xml version="1.0" encoding="utf-8"?>
<formControlPr xmlns="http://schemas.microsoft.com/office/spreadsheetml/2009/9/main" objectType="CheckBox" checked="Checked" lockText="1"/>
</file>

<file path=xl/ctrlProps/ctrlProp275.xml><?xml version="1.0" encoding="utf-8"?>
<formControlPr xmlns="http://schemas.microsoft.com/office/spreadsheetml/2009/9/main" objectType="CheckBox" checked="Checked" lockText="1"/>
</file>

<file path=xl/ctrlProps/ctrlProp276.xml><?xml version="1.0" encoding="utf-8"?>
<formControlPr xmlns="http://schemas.microsoft.com/office/spreadsheetml/2009/9/main" objectType="CheckBox" checked="Checked" lockText="1"/>
</file>

<file path=xl/ctrlProps/ctrlProp277.xml><?xml version="1.0" encoding="utf-8"?>
<formControlPr xmlns="http://schemas.microsoft.com/office/spreadsheetml/2009/9/main" objectType="CheckBox" checked="Checked" lockText="1"/>
</file>

<file path=xl/ctrlProps/ctrlProp278.xml><?xml version="1.0" encoding="utf-8"?>
<formControlPr xmlns="http://schemas.microsoft.com/office/spreadsheetml/2009/9/main" objectType="CheckBox" checked="Checked" lockText="1"/>
</file>

<file path=xl/ctrlProps/ctrlProp279.xml><?xml version="1.0" encoding="utf-8"?>
<formControlPr xmlns="http://schemas.microsoft.com/office/spreadsheetml/2009/9/main" objectType="CheckBox" checked="Checked" lockText="1"/>
</file>

<file path=xl/ctrlProps/ctrlProp28.xml><?xml version="1.0" encoding="utf-8"?>
<formControlPr xmlns="http://schemas.microsoft.com/office/spreadsheetml/2009/9/main" objectType="CheckBox" checked="Checked" lockText="1"/>
</file>

<file path=xl/ctrlProps/ctrlProp280.xml><?xml version="1.0" encoding="utf-8"?>
<formControlPr xmlns="http://schemas.microsoft.com/office/spreadsheetml/2009/9/main" objectType="CheckBox" checked="Checked" lockText="1"/>
</file>

<file path=xl/ctrlProps/ctrlProp281.xml><?xml version="1.0" encoding="utf-8"?>
<formControlPr xmlns="http://schemas.microsoft.com/office/spreadsheetml/2009/9/main" objectType="CheckBox" checked="Checked" lockText="1"/>
</file>

<file path=xl/ctrlProps/ctrlProp282.xml><?xml version="1.0" encoding="utf-8"?>
<formControlPr xmlns="http://schemas.microsoft.com/office/spreadsheetml/2009/9/main" objectType="CheckBox" checked="Checked" lockText="1"/>
</file>

<file path=xl/ctrlProps/ctrlProp283.xml><?xml version="1.0" encoding="utf-8"?>
<formControlPr xmlns="http://schemas.microsoft.com/office/spreadsheetml/2009/9/main" objectType="CheckBox" checked="Checked" lockText="1"/>
</file>

<file path=xl/ctrlProps/ctrlProp284.xml><?xml version="1.0" encoding="utf-8"?>
<formControlPr xmlns="http://schemas.microsoft.com/office/spreadsheetml/2009/9/main" objectType="CheckBox" checked="Checked" lockText="1"/>
</file>

<file path=xl/ctrlProps/ctrlProp285.xml><?xml version="1.0" encoding="utf-8"?>
<formControlPr xmlns="http://schemas.microsoft.com/office/spreadsheetml/2009/9/main" objectType="CheckBox" checked="Checked" lockText="1"/>
</file>

<file path=xl/ctrlProps/ctrlProp286.xml><?xml version="1.0" encoding="utf-8"?>
<formControlPr xmlns="http://schemas.microsoft.com/office/spreadsheetml/2009/9/main" objectType="CheckBox" checked="Checked" lockText="1"/>
</file>

<file path=xl/ctrlProps/ctrlProp287.xml><?xml version="1.0" encoding="utf-8"?>
<formControlPr xmlns="http://schemas.microsoft.com/office/spreadsheetml/2009/9/main" objectType="CheckBox" checked="Checked" lockText="1"/>
</file>

<file path=xl/ctrlProps/ctrlProp288.xml><?xml version="1.0" encoding="utf-8"?>
<formControlPr xmlns="http://schemas.microsoft.com/office/spreadsheetml/2009/9/main" objectType="CheckBox" checked="Checked" lockText="1"/>
</file>

<file path=xl/ctrlProps/ctrlProp289.xml><?xml version="1.0" encoding="utf-8"?>
<formControlPr xmlns="http://schemas.microsoft.com/office/spreadsheetml/2009/9/main" objectType="CheckBox" checked="Checked" lockText="1"/>
</file>

<file path=xl/ctrlProps/ctrlProp29.xml><?xml version="1.0" encoding="utf-8"?>
<formControlPr xmlns="http://schemas.microsoft.com/office/spreadsheetml/2009/9/main" objectType="CheckBox" lockText="1"/>
</file>

<file path=xl/ctrlProps/ctrlProp290.xml><?xml version="1.0" encoding="utf-8"?>
<formControlPr xmlns="http://schemas.microsoft.com/office/spreadsheetml/2009/9/main" objectType="CheckBox" checked="Checked" lockText="1"/>
</file>

<file path=xl/ctrlProps/ctrlProp291.xml><?xml version="1.0" encoding="utf-8"?>
<formControlPr xmlns="http://schemas.microsoft.com/office/spreadsheetml/2009/9/main" objectType="CheckBox" checked="Checked" lockText="1"/>
</file>

<file path=xl/ctrlProps/ctrlProp292.xml><?xml version="1.0" encoding="utf-8"?>
<formControlPr xmlns="http://schemas.microsoft.com/office/spreadsheetml/2009/9/main" objectType="CheckBox" checked="Checked" lockText="1"/>
</file>

<file path=xl/ctrlProps/ctrlProp293.xml><?xml version="1.0" encoding="utf-8"?>
<formControlPr xmlns="http://schemas.microsoft.com/office/spreadsheetml/2009/9/main" objectType="CheckBox" checked="Checked" lockText="1"/>
</file>

<file path=xl/ctrlProps/ctrlProp294.xml><?xml version="1.0" encoding="utf-8"?>
<formControlPr xmlns="http://schemas.microsoft.com/office/spreadsheetml/2009/9/main" objectType="CheckBox" checked="Checked" lockText="1"/>
</file>

<file path=xl/ctrlProps/ctrlProp295.xml><?xml version="1.0" encoding="utf-8"?>
<formControlPr xmlns="http://schemas.microsoft.com/office/spreadsheetml/2009/9/main" objectType="CheckBox" checked="Checked" lockText="1"/>
</file>

<file path=xl/ctrlProps/ctrlProp296.xml><?xml version="1.0" encoding="utf-8"?>
<formControlPr xmlns="http://schemas.microsoft.com/office/spreadsheetml/2009/9/main" objectType="CheckBox" checked="Checked" lockText="1"/>
</file>

<file path=xl/ctrlProps/ctrlProp297.xml><?xml version="1.0" encoding="utf-8"?>
<formControlPr xmlns="http://schemas.microsoft.com/office/spreadsheetml/2009/9/main" objectType="CheckBox" checked="Checked" lockText="1"/>
</file>

<file path=xl/ctrlProps/ctrlProp298.xml><?xml version="1.0" encoding="utf-8"?>
<formControlPr xmlns="http://schemas.microsoft.com/office/spreadsheetml/2009/9/main" objectType="CheckBox" checked="Checked" lockText="1"/>
</file>

<file path=xl/ctrlProps/ctrlProp299.xml><?xml version="1.0" encoding="utf-8"?>
<formControlPr xmlns="http://schemas.microsoft.com/office/spreadsheetml/2009/9/main" objectType="CheckBox" checked="Checked" lockText="1"/>
</file>

<file path=xl/ctrlProps/ctrlProp3.xml><?xml version="1.0" encoding="utf-8"?>
<formControlPr xmlns="http://schemas.microsoft.com/office/spreadsheetml/2009/9/main" objectType="CheckBox" checked="Checked" lockText="1"/>
</file>

<file path=xl/ctrlProps/ctrlProp30.xml><?xml version="1.0" encoding="utf-8"?>
<formControlPr xmlns="http://schemas.microsoft.com/office/spreadsheetml/2009/9/main" objectType="CheckBox" checked="Checked" lockText="1"/>
</file>

<file path=xl/ctrlProps/ctrlProp300.xml><?xml version="1.0" encoding="utf-8"?>
<formControlPr xmlns="http://schemas.microsoft.com/office/spreadsheetml/2009/9/main" objectType="CheckBox" checked="Checked" lockText="1"/>
</file>

<file path=xl/ctrlProps/ctrlProp301.xml><?xml version="1.0" encoding="utf-8"?>
<formControlPr xmlns="http://schemas.microsoft.com/office/spreadsheetml/2009/9/main" objectType="CheckBox" checked="Checked" lockText="1"/>
</file>

<file path=xl/ctrlProps/ctrlProp302.xml><?xml version="1.0" encoding="utf-8"?>
<formControlPr xmlns="http://schemas.microsoft.com/office/spreadsheetml/2009/9/main" objectType="CheckBox" checked="Checked" lockText="1"/>
</file>

<file path=xl/ctrlProps/ctrlProp303.xml><?xml version="1.0" encoding="utf-8"?>
<formControlPr xmlns="http://schemas.microsoft.com/office/spreadsheetml/2009/9/main" objectType="CheckBox" lockText="1"/>
</file>

<file path=xl/ctrlProps/ctrlProp304.xml><?xml version="1.0" encoding="utf-8"?>
<formControlPr xmlns="http://schemas.microsoft.com/office/spreadsheetml/2009/9/main" objectType="CheckBox" checked="Checked" lockText="1"/>
</file>

<file path=xl/ctrlProps/ctrlProp305.xml><?xml version="1.0" encoding="utf-8"?>
<formControlPr xmlns="http://schemas.microsoft.com/office/spreadsheetml/2009/9/main" objectType="CheckBox" checked="Checked" lockText="1"/>
</file>

<file path=xl/ctrlProps/ctrlProp306.xml><?xml version="1.0" encoding="utf-8"?>
<formControlPr xmlns="http://schemas.microsoft.com/office/spreadsheetml/2009/9/main" objectType="CheckBox" checked="Checked" lockText="1"/>
</file>

<file path=xl/ctrlProps/ctrlProp307.xml><?xml version="1.0" encoding="utf-8"?>
<formControlPr xmlns="http://schemas.microsoft.com/office/spreadsheetml/2009/9/main" objectType="CheckBox" lockText="1"/>
</file>

<file path=xl/ctrlProps/ctrlProp308.xml><?xml version="1.0" encoding="utf-8"?>
<formControlPr xmlns="http://schemas.microsoft.com/office/spreadsheetml/2009/9/main" objectType="CheckBox" checked="Checked" lockText="1"/>
</file>

<file path=xl/ctrlProps/ctrlProp309.xml><?xml version="1.0" encoding="utf-8"?>
<formControlPr xmlns="http://schemas.microsoft.com/office/spreadsheetml/2009/9/main" objectType="CheckBox" lockText="1"/>
</file>

<file path=xl/ctrlProps/ctrlProp31.xml><?xml version="1.0" encoding="utf-8"?>
<formControlPr xmlns="http://schemas.microsoft.com/office/spreadsheetml/2009/9/main" objectType="CheckBox" checked="Checked" lockText="1"/>
</file>

<file path=xl/ctrlProps/ctrlProp310.xml><?xml version="1.0" encoding="utf-8"?>
<formControlPr xmlns="http://schemas.microsoft.com/office/spreadsheetml/2009/9/main" objectType="CheckBox" checked="Checked" lockText="1"/>
</file>

<file path=xl/ctrlProps/ctrlProp311.xml><?xml version="1.0" encoding="utf-8"?>
<formControlPr xmlns="http://schemas.microsoft.com/office/spreadsheetml/2009/9/main" objectType="CheckBox" checked="Checked" lockText="1"/>
</file>

<file path=xl/ctrlProps/ctrlProp312.xml><?xml version="1.0" encoding="utf-8"?>
<formControlPr xmlns="http://schemas.microsoft.com/office/spreadsheetml/2009/9/main" objectType="CheckBox" lockText="1"/>
</file>

<file path=xl/ctrlProps/ctrlProp313.xml><?xml version="1.0" encoding="utf-8"?>
<formControlPr xmlns="http://schemas.microsoft.com/office/spreadsheetml/2009/9/main" objectType="CheckBox" lockText="1"/>
</file>

<file path=xl/ctrlProps/ctrlProp314.xml><?xml version="1.0" encoding="utf-8"?>
<formControlPr xmlns="http://schemas.microsoft.com/office/spreadsheetml/2009/9/main" objectType="CheckBox" checked="Checked" lockText="1"/>
</file>

<file path=xl/ctrlProps/ctrlProp315.xml><?xml version="1.0" encoding="utf-8"?>
<formControlPr xmlns="http://schemas.microsoft.com/office/spreadsheetml/2009/9/main" objectType="CheckBox" lockText="1"/>
</file>

<file path=xl/ctrlProps/ctrlProp316.xml><?xml version="1.0" encoding="utf-8"?>
<formControlPr xmlns="http://schemas.microsoft.com/office/spreadsheetml/2009/9/main" objectType="CheckBox" lockText="1"/>
</file>

<file path=xl/ctrlProps/ctrlProp317.xml><?xml version="1.0" encoding="utf-8"?>
<formControlPr xmlns="http://schemas.microsoft.com/office/spreadsheetml/2009/9/main" objectType="CheckBox" lockText="1"/>
</file>

<file path=xl/ctrlProps/ctrlProp318.xml><?xml version="1.0" encoding="utf-8"?>
<formControlPr xmlns="http://schemas.microsoft.com/office/spreadsheetml/2009/9/main" objectType="CheckBox" checked="Checked" lockText="1"/>
</file>

<file path=xl/ctrlProps/ctrlProp319.xml><?xml version="1.0" encoding="utf-8"?>
<formControlPr xmlns="http://schemas.microsoft.com/office/spreadsheetml/2009/9/main" objectType="CheckBox" lockText="1"/>
</file>

<file path=xl/ctrlProps/ctrlProp32.xml><?xml version="1.0" encoding="utf-8"?>
<formControlPr xmlns="http://schemas.microsoft.com/office/spreadsheetml/2009/9/main" objectType="CheckBox" checked="Checked" lockText="1"/>
</file>

<file path=xl/ctrlProps/ctrlProp320.xml><?xml version="1.0" encoding="utf-8"?>
<formControlPr xmlns="http://schemas.microsoft.com/office/spreadsheetml/2009/9/main" objectType="CheckBox" lockText="1"/>
</file>

<file path=xl/ctrlProps/ctrlProp321.xml><?xml version="1.0" encoding="utf-8"?>
<formControlPr xmlns="http://schemas.microsoft.com/office/spreadsheetml/2009/9/main" objectType="CheckBox" lockText="1"/>
</file>

<file path=xl/ctrlProps/ctrlProp322.xml><?xml version="1.0" encoding="utf-8"?>
<formControlPr xmlns="http://schemas.microsoft.com/office/spreadsheetml/2009/9/main" objectType="CheckBox" lockText="1"/>
</file>

<file path=xl/ctrlProps/ctrlProp323.xml><?xml version="1.0" encoding="utf-8"?>
<formControlPr xmlns="http://schemas.microsoft.com/office/spreadsheetml/2009/9/main" objectType="CheckBox" lockText="1"/>
</file>

<file path=xl/ctrlProps/ctrlProp324.xml><?xml version="1.0" encoding="utf-8"?>
<formControlPr xmlns="http://schemas.microsoft.com/office/spreadsheetml/2009/9/main" objectType="CheckBox" lockText="1"/>
</file>

<file path=xl/ctrlProps/ctrlProp325.xml><?xml version="1.0" encoding="utf-8"?>
<formControlPr xmlns="http://schemas.microsoft.com/office/spreadsheetml/2009/9/main" objectType="CheckBox" lockText="1"/>
</file>

<file path=xl/ctrlProps/ctrlProp326.xml><?xml version="1.0" encoding="utf-8"?>
<formControlPr xmlns="http://schemas.microsoft.com/office/spreadsheetml/2009/9/main" objectType="CheckBox" lockText="1"/>
</file>

<file path=xl/ctrlProps/ctrlProp327.xml><?xml version="1.0" encoding="utf-8"?>
<formControlPr xmlns="http://schemas.microsoft.com/office/spreadsheetml/2009/9/main" objectType="CheckBox" lockText="1"/>
</file>

<file path=xl/ctrlProps/ctrlProp328.xml><?xml version="1.0" encoding="utf-8"?>
<formControlPr xmlns="http://schemas.microsoft.com/office/spreadsheetml/2009/9/main" objectType="CheckBox" lockText="1"/>
</file>

<file path=xl/ctrlProps/ctrlProp329.xml><?xml version="1.0" encoding="utf-8"?>
<formControlPr xmlns="http://schemas.microsoft.com/office/spreadsheetml/2009/9/main" objectType="CheckBox" lockText="1"/>
</file>

<file path=xl/ctrlProps/ctrlProp33.xml><?xml version="1.0" encoding="utf-8"?>
<formControlPr xmlns="http://schemas.microsoft.com/office/spreadsheetml/2009/9/main" objectType="CheckBox" checked="Checked" lockText="1"/>
</file>

<file path=xl/ctrlProps/ctrlProp330.xml><?xml version="1.0" encoding="utf-8"?>
<formControlPr xmlns="http://schemas.microsoft.com/office/spreadsheetml/2009/9/main" objectType="CheckBox" lockText="1"/>
</file>

<file path=xl/ctrlProps/ctrlProp331.xml><?xml version="1.0" encoding="utf-8"?>
<formControlPr xmlns="http://schemas.microsoft.com/office/spreadsheetml/2009/9/main" objectType="CheckBox" lockText="1"/>
</file>

<file path=xl/ctrlProps/ctrlProp332.xml><?xml version="1.0" encoding="utf-8"?>
<formControlPr xmlns="http://schemas.microsoft.com/office/spreadsheetml/2009/9/main" objectType="CheckBox" lockText="1"/>
</file>

<file path=xl/ctrlProps/ctrlProp333.xml><?xml version="1.0" encoding="utf-8"?>
<formControlPr xmlns="http://schemas.microsoft.com/office/spreadsheetml/2009/9/main" objectType="CheckBox" lockText="1"/>
</file>

<file path=xl/ctrlProps/ctrlProp334.xml><?xml version="1.0" encoding="utf-8"?>
<formControlPr xmlns="http://schemas.microsoft.com/office/spreadsheetml/2009/9/main" objectType="CheckBox" lockText="1"/>
</file>

<file path=xl/ctrlProps/ctrlProp335.xml><?xml version="1.0" encoding="utf-8"?>
<formControlPr xmlns="http://schemas.microsoft.com/office/spreadsheetml/2009/9/main" objectType="CheckBox" lockText="1"/>
</file>

<file path=xl/ctrlProps/ctrlProp336.xml><?xml version="1.0" encoding="utf-8"?>
<formControlPr xmlns="http://schemas.microsoft.com/office/spreadsheetml/2009/9/main" objectType="CheckBox" lockText="1"/>
</file>

<file path=xl/ctrlProps/ctrlProp337.xml><?xml version="1.0" encoding="utf-8"?>
<formControlPr xmlns="http://schemas.microsoft.com/office/spreadsheetml/2009/9/main" objectType="CheckBox" lockText="1"/>
</file>

<file path=xl/ctrlProps/ctrlProp338.xml><?xml version="1.0" encoding="utf-8"?>
<formControlPr xmlns="http://schemas.microsoft.com/office/spreadsheetml/2009/9/main" objectType="CheckBox" lockText="1"/>
</file>

<file path=xl/ctrlProps/ctrlProp339.xml><?xml version="1.0" encoding="utf-8"?>
<formControlPr xmlns="http://schemas.microsoft.com/office/spreadsheetml/2009/9/main" objectType="CheckBox" lockText="1"/>
</file>

<file path=xl/ctrlProps/ctrlProp34.xml><?xml version="1.0" encoding="utf-8"?>
<formControlPr xmlns="http://schemas.microsoft.com/office/spreadsheetml/2009/9/main" objectType="CheckBox" checked="Checked" lockText="1"/>
</file>

<file path=xl/ctrlProps/ctrlProp340.xml><?xml version="1.0" encoding="utf-8"?>
<formControlPr xmlns="http://schemas.microsoft.com/office/spreadsheetml/2009/9/main" objectType="CheckBox" checked="Checked" lockText="1"/>
</file>

<file path=xl/ctrlProps/ctrlProp341.xml><?xml version="1.0" encoding="utf-8"?>
<formControlPr xmlns="http://schemas.microsoft.com/office/spreadsheetml/2009/9/main" objectType="CheckBox" lockText="1"/>
</file>

<file path=xl/ctrlProps/ctrlProp342.xml><?xml version="1.0" encoding="utf-8"?>
<formControlPr xmlns="http://schemas.microsoft.com/office/spreadsheetml/2009/9/main" objectType="CheckBox" lockText="1"/>
</file>

<file path=xl/ctrlProps/ctrlProp343.xml><?xml version="1.0" encoding="utf-8"?>
<formControlPr xmlns="http://schemas.microsoft.com/office/spreadsheetml/2009/9/main" objectType="CheckBox" lockText="1"/>
</file>

<file path=xl/ctrlProps/ctrlProp344.xml><?xml version="1.0" encoding="utf-8"?>
<formControlPr xmlns="http://schemas.microsoft.com/office/spreadsheetml/2009/9/main" objectType="CheckBox" lockText="1"/>
</file>

<file path=xl/ctrlProps/ctrlProp345.xml><?xml version="1.0" encoding="utf-8"?>
<formControlPr xmlns="http://schemas.microsoft.com/office/spreadsheetml/2009/9/main" objectType="CheckBox" lockText="1"/>
</file>

<file path=xl/ctrlProps/ctrlProp346.xml><?xml version="1.0" encoding="utf-8"?>
<formControlPr xmlns="http://schemas.microsoft.com/office/spreadsheetml/2009/9/main" objectType="CheckBox" lockText="1"/>
</file>

<file path=xl/ctrlProps/ctrlProp347.xml><?xml version="1.0" encoding="utf-8"?>
<formControlPr xmlns="http://schemas.microsoft.com/office/spreadsheetml/2009/9/main" objectType="CheckBox" lockText="1"/>
</file>

<file path=xl/ctrlProps/ctrlProp348.xml><?xml version="1.0" encoding="utf-8"?>
<formControlPr xmlns="http://schemas.microsoft.com/office/spreadsheetml/2009/9/main" objectType="CheckBox" lockText="1"/>
</file>

<file path=xl/ctrlProps/ctrlProp349.xml><?xml version="1.0" encoding="utf-8"?>
<formControlPr xmlns="http://schemas.microsoft.com/office/spreadsheetml/2009/9/main" objectType="CheckBox" lockText="1"/>
</file>

<file path=xl/ctrlProps/ctrlProp35.xml><?xml version="1.0" encoding="utf-8"?>
<formControlPr xmlns="http://schemas.microsoft.com/office/spreadsheetml/2009/9/main" objectType="CheckBox" checked="Checked" lockText="1"/>
</file>

<file path=xl/ctrlProps/ctrlProp350.xml><?xml version="1.0" encoding="utf-8"?>
<formControlPr xmlns="http://schemas.microsoft.com/office/spreadsheetml/2009/9/main" objectType="CheckBox" lockText="1"/>
</file>

<file path=xl/ctrlProps/ctrlProp351.xml><?xml version="1.0" encoding="utf-8"?>
<formControlPr xmlns="http://schemas.microsoft.com/office/spreadsheetml/2009/9/main" objectType="CheckBox" lockText="1"/>
</file>

<file path=xl/ctrlProps/ctrlProp352.xml><?xml version="1.0" encoding="utf-8"?>
<formControlPr xmlns="http://schemas.microsoft.com/office/spreadsheetml/2009/9/main" objectType="CheckBox" lockText="1"/>
</file>

<file path=xl/ctrlProps/ctrlProp353.xml><?xml version="1.0" encoding="utf-8"?>
<formControlPr xmlns="http://schemas.microsoft.com/office/spreadsheetml/2009/9/main" objectType="CheckBox" lockText="1"/>
</file>

<file path=xl/ctrlProps/ctrlProp354.xml><?xml version="1.0" encoding="utf-8"?>
<formControlPr xmlns="http://schemas.microsoft.com/office/spreadsheetml/2009/9/main" objectType="CheckBox" lockText="1"/>
</file>

<file path=xl/ctrlProps/ctrlProp355.xml><?xml version="1.0" encoding="utf-8"?>
<formControlPr xmlns="http://schemas.microsoft.com/office/spreadsheetml/2009/9/main" objectType="CheckBox" lockText="1"/>
</file>

<file path=xl/ctrlProps/ctrlProp356.xml><?xml version="1.0" encoding="utf-8"?>
<formControlPr xmlns="http://schemas.microsoft.com/office/spreadsheetml/2009/9/main" objectType="CheckBox" lockText="1"/>
</file>

<file path=xl/ctrlProps/ctrlProp357.xml><?xml version="1.0" encoding="utf-8"?>
<formControlPr xmlns="http://schemas.microsoft.com/office/spreadsheetml/2009/9/main" objectType="CheckBox" lockText="1"/>
</file>

<file path=xl/ctrlProps/ctrlProp358.xml><?xml version="1.0" encoding="utf-8"?>
<formControlPr xmlns="http://schemas.microsoft.com/office/spreadsheetml/2009/9/main" objectType="CheckBox" lockText="1"/>
</file>

<file path=xl/ctrlProps/ctrlProp359.xml><?xml version="1.0" encoding="utf-8"?>
<formControlPr xmlns="http://schemas.microsoft.com/office/spreadsheetml/2009/9/main" objectType="CheckBox" lockText="1"/>
</file>

<file path=xl/ctrlProps/ctrlProp36.xml><?xml version="1.0" encoding="utf-8"?>
<formControlPr xmlns="http://schemas.microsoft.com/office/spreadsheetml/2009/9/main" objectType="CheckBox" checked="Checked" lockText="1"/>
</file>

<file path=xl/ctrlProps/ctrlProp360.xml><?xml version="1.0" encoding="utf-8"?>
<formControlPr xmlns="http://schemas.microsoft.com/office/spreadsheetml/2009/9/main" objectType="CheckBox" lockText="1"/>
</file>

<file path=xl/ctrlProps/ctrlProp361.xml><?xml version="1.0" encoding="utf-8"?>
<formControlPr xmlns="http://schemas.microsoft.com/office/spreadsheetml/2009/9/main" objectType="CheckBox" lockText="1"/>
</file>

<file path=xl/ctrlProps/ctrlProp362.xml><?xml version="1.0" encoding="utf-8"?>
<formControlPr xmlns="http://schemas.microsoft.com/office/spreadsheetml/2009/9/main" objectType="CheckBox" lockText="1"/>
</file>

<file path=xl/ctrlProps/ctrlProp363.xml><?xml version="1.0" encoding="utf-8"?>
<formControlPr xmlns="http://schemas.microsoft.com/office/spreadsheetml/2009/9/main" objectType="CheckBox" lockText="1"/>
</file>

<file path=xl/ctrlProps/ctrlProp364.xml><?xml version="1.0" encoding="utf-8"?>
<formControlPr xmlns="http://schemas.microsoft.com/office/spreadsheetml/2009/9/main" objectType="CheckBox" lockText="1"/>
</file>

<file path=xl/ctrlProps/ctrlProp365.xml><?xml version="1.0" encoding="utf-8"?>
<formControlPr xmlns="http://schemas.microsoft.com/office/spreadsheetml/2009/9/main" objectType="CheckBox" lockText="1"/>
</file>

<file path=xl/ctrlProps/ctrlProp366.xml><?xml version="1.0" encoding="utf-8"?>
<formControlPr xmlns="http://schemas.microsoft.com/office/spreadsheetml/2009/9/main" objectType="CheckBox" lockText="1"/>
</file>

<file path=xl/ctrlProps/ctrlProp367.xml><?xml version="1.0" encoding="utf-8"?>
<formControlPr xmlns="http://schemas.microsoft.com/office/spreadsheetml/2009/9/main" objectType="CheckBox" lockText="1"/>
</file>

<file path=xl/ctrlProps/ctrlProp368.xml><?xml version="1.0" encoding="utf-8"?>
<formControlPr xmlns="http://schemas.microsoft.com/office/spreadsheetml/2009/9/main" objectType="CheckBox" lockText="1"/>
</file>

<file path=xl/ctrlProps/ctrlProp369.xml><?xml version="1.0" encoding="utf-8"?>
<formControlPr xmlns="http://schemas.microsoft.com/office/spreadsheetml/2009/9/main" objectType="CheckBox" lockText="1"/>
</file>

<file path=xl/ctrlProps/ctrlProp37.xml><?xml version="1.0" encoding="utf-8"?>
<formControlPr xmlns="http://schemas.microsoft.com/office/spreadsheetml/2009/9/main" objectType="CheckBox" checked="Checked" lockText="1"/>
</file>

<file path=xl/ctrlProps/ctrlProp370.xml><?xml version="1.0" encoding="utf-8"?>
<formControlPr xmlns="http://schemas.microsoft.com/office/spreadsheetml/2009/9/main" objectType="CheckBox" lockText="1"/>
</file>

<file path=xl/ctrlProps/ctrlProp371.xml><?xml version="1.0" encoding="utf-8"?>
<formControlPr xmlns="http://schemas.microsoft.com/office/spreadsheetml/2009/9/main" objectType="CheckBox" lockText="1"/>
</file>

<file path=xl/ctrlProps/ctrlProp372.xml><?xml version="1.0" encoding="utf-8"?>
<formControlPr xmlns="http://schemas.microsoft.com/office/spreadsheetml/2009/9/main" objectType="CheckBox" checked="Checked" lockText="1"/>
</file>

<file path=xl/ctrlProps/ctrlProp373.xml><?xml version="1.0" encoding="utf-8"?>
<formControlPr xmlns="http://schemas.microsoft.com/office/spreadsheetml/2009/9/main" objectType="CheckBox" checked="Checked" lockText="1"/>
</file>

<file path=xl/ctrlProps/ctrlProp374.xml><?xml version="1.0" encoding="utf-8"?>
<formControlPr xmlns="http://schemas.microsoft.com/office/spreadsheetml/2009/9/main" objectType="CheckBox" lockText="1"/>
</file>

<file path=xl/ctrlProps/ctrlProp375.xml><?xml version="1.0" encoding="utf-8"?>
<formControlPr xmlns="http://schemas.microsoft.com/office/spreadsheetml/2009/9/main" objectType="CheckBox" lockText="1"/>
</file>

<file path=xl/ctrlProps/ctrlProp376.xml><?xml version="1.0" encoding="utf-8"?>
<formControlPr xmlns="http://schemas.microsoft.com/office/spreadsheetml/2009/9/main" objectType="CheckBox" lockText="1"/>
</file>

<file path=xl/ctrlProps/ctrlProp377.xml><?xml version="1.0" encoding="utf-8"?>
<formControlPr xmlns="http://schemas.microsoft.com/office/spreadsheetml/2009/9/main" objectType="CheckBox" lockText="1"/>
</file>

<file path=xl/ctrlProps/ctrlProp378.xml><?xml version="1.0" encoding="utf-8"?>
<formControlPr xmlns="http://schemas.microsoft.com/office/spreadsheetml/2009/9/main" objectType="CheckBox" checked="Checked" lockText="1"/>
</file>

<file path=xl/ctrlProps/ctrlProp379.xml><?xml version="1.0" encoding="utf-8"?>
<formControlPr xmlns="http://schemas.microsoft.com/office/spreadsheetml/2009/9/main" objectType="CheckBox" checked="Checked" lockText="1"/>
</file>

<file path=xl/ctrlProps/ctrlProp38.xml><?xml version="1.0" encoding="utf-8"?>
<formControlPr xmlns="http://schemas.microsoft.com/office/spreadsheetml/2009/9/main" objectType="CheckBox" checked="Checked" lockText="1"/>
</file>

<file path=xl/ctrlProps/ctrlProp380.xml><?xml version="1.0" encoding="utf-8"?>
<formControlPr xmlns="http://schemas.microsoft.com/office/spreadsheetml/2009/9/main" objectType="CheckBox" checked="Checked" lockText="1"/>
</file>

<file path=xl/ctrlProps/ctrlProp381.xml><?xml version="1.0" encoding="utf-8"?>
<formControlPr xmlns="http://schemas.microsoft.com/office/spreadsheetml/2009/9/main" objectType="CheckBox" lockText="1"/>
</file>

<file path=xl/ctrlProps/ctrlProp382.xml><?xml version="1.0" encoding="utf-8"?>
<formControlPr xmlns="http://schemas.microsoft.com/office/spreadsheetml/2009/9/main" objectType="CheckBox" lockText="1"/>
</file>

<file path=xl/ctrlProps/ctrlProp383.xml><?xml version="1.0" encoding="utf-8"?>
<formControlPr xmlns="http://schemas.microsoft.com/office/spreadsheetml/2009/9/main" objectType="CheckBox" checked="Checked" lockText="1"/>
</file>

<file path=xl/ctrlProps/ctrlProp384.xml><?xml version="1.0" encoding="utf-8"?>
<formControlPr xmlns="http://schemas.microsoft.com/office/spreadsheetml/2009/9/main" objectType="CheckBox" checked="Checked" lockText="1"/>
</file>

<file path=xl/ctrlProps/ctrlProp385.xml><?xml version="1.0" encoding="utf-8"?>
<formControlPr xmlns="http://schemas.microsoft.com/office/spreadsheetml/2009/9/main" objectType="CheckBox" checked="Checked" lockText="1"/>
</file>

<file path=xl/ctrlProps/ctrlProp386.xml><?xml version="1.0" encoding="utf-8"?>
<formControlPr xmlns="http://schemas.microsoft.com/office/spreadsheetml/2009/9/main" objectType="CheckBox" lockText="1"/>
</file>

<file path=xl/ctrlProps/ctrlProp387.xml><?xml version="1.0" encoding="utf-8"?>
<formControlPr xmlns="http://schemas.microsoft.com/office/spreadsheetml/2009/9/main" objectType="CheckBox" lockText="1"/>
</file>

<file path=xl/ctrlProps/ctrlProp388.xml><?xml version="1.0" encoding="utf-8"?>
<formControlPr xmlns="http://schemas.microsoft.com/office/spreadsheetml/2009/9/main" objectType="CheckBox" lockText="1"/>
</file>

<file path=xl/ctrlProps/ctrlProp389.xml><?xml version="1.0" encoding="utf-8"?>
<formControlPr xmlns="http://schemas.microsoft.com/office/spreadsheetml/2009/9/main" objectType="CheckBox" lockText="1"/>
</file>

<file path=xl/ctrlProps/ctrlProp39.xml><?xml version="1.0" encoding="utf-8"?>
<formControlPr xmlns="http://schemas.microsoft.com/office/spreadsheetml/2009/9/main" objectType="CheckBox" checked="Checked" lockText="1"/>
</file>

<file path=xl/ctrlProps/ctrlProp390.xml><?xml version="1.0" encoding="utf-8"?>
<formControlPr xmlns="http://schemas.microsoft.com/office/spreadsheetml/2009/9/main" objectType="CheckBox" lockText="1"/>
</file>

<file path=xl/ctrlProps/ctrlProp391.xml><?xml version="1.0" encoding="utf-8"?>
<formControlPr xmlns="http://schemas.microsoft.com/office/spreadsheetml/2009/9/main" objectType="CheckBox" lockText="1"/>
</file>

<file path=xl/ctrlProps/ctrlProp392.xml><?xml version="1.0" encoding="utf-8"?>
<formControlPr xmlns="http://schemas.microsoft.com/office/spreadsheetml/2009/9/main" objectType="CheckBox" checked="Checked" lockText="1"/>
</file>

<file path=xl/ctrlProps/ctrlProp393.xml><?xml version="1.0" encoding="utf-8"?>
<formControlPr xmlns="http://schemas.microsoft.com/office/spreadsheetml/2009/9/main" objectType="CheckBox" lockText="1"/>
</file>

<file path=xl/ctrlProps/ctrlProp394.xml><?xml version="1.0" encoding="utf-8"?>
<formControlPr xmlns="http://schemas.microsoft.com/office/spreadsheetml/2009/9/main" objectType="CheckBox" lockText="1"/>
</file>

<file path=xl/ctrlProps/ctrlProp395.xml><?xml version="1.0" encoding="utf-8"?>
<formControlPr xmlns="http://schemas.microsoft.com/office/spreadsheetml/2009/9/main" objectType="CheckBox" checked="Checked" lockText="1"/>
</file>

<file path=xl/ctrlProps/ctrlProp396.xml><?xml version="1.0" encoding="utf-8"?>
<formControlPr xmlns="http://schemas.microsoft.com/office/spreadsheetml/2009/9/main" objectType="CheckBox" lockText="1"/>
</file>

<file path=xl/ctrlProps/ctrlProp397.xml><?xml version="1.0" encoding="utf-8"?>
<formControlPr xmlns="http://schemas.microsoft.com/office/spreadsheetml/2009/9/main" objectType="CheckBox" lockText="1"/>
</file>

<file path=xl/ctrlProps/ctrlProp398.xml><?xml version="1.0" encoding="utf-8"?>
<formControlPr xmlns="http://schemas.microsoft.com/office/spreadsheetml/2009/9/main" objectType="CheckBox" lockText="1"/>
</file>

<file path=xl/ctrlProps/ctrlProp399.xml><?xml version="1.0" encoding="utf-8"?>
<formControlPr xmlns="http://schemas.microsoft.com/office/spreadsheetml/2009/9/main" objectType="CheckBox" lockText="1"/>
</file>

<file path=xl/ctrlProps/ctrlProp4.xml><?xml version="1.0" encoding="utf-8"?>
<formControlPr xmlns="http://schemas.microsoft.com/office/spreadsheetml/2009/9/main" objectType="CheckBox" checked="Checked" lockText="1"/>
</file>

<file path=xl/ctrlProps/ctrlProp40.xml><?xml version="1.0" encoding="utf-8"?>
<formControlPr xmlns="http://schemas.microsoft.com/office/spreadsheetml/2009/9/main" objectType="CheckBox" checked="Checked" lockText="1"/>
</file>

<file path=xl/ctrlProps/ctrlProp400.xml><?xml version="1.0" encoding="utf-8"?>
<formControlPr xmlns="http://schemas.microsoft.com/office/spreadsheetml/2009/9/main" objectType="CheckBox" lockText="1"/>
</file>

<file path=xl/ctrlProps/ctrlProp401.xml><?xml version="1.0" encoding="utf-8"?>
<formControlPr xmlns="http://schemas.microsoft.com/office/spreadsheetml/2009/9/main" objectType="CheckBox" lockText="1"/>
</file>

<file path=xl/ctrlProps/ctrlProp402.xml><?xml version="1.0" encoding="utf-8"?>
<formControlPr xmlns="http://schemas.microsoft.com/office/spreadsheetml/2009/9/main" objectType="CheckBox" lockText="1"/>
</file>

<file path=xl/ctrlProps/ctrlProp403.xml><?xml version="1.0" encoding="utf-8"?>
<formControlPr xmlns="http://schemas.microsoft.com/office/spreadsheetml/2009/9/main" objectType="CheckBox" lockText="1"/>
</file>

<file path=xl/ctrlProps/ctrlProp404.xml><?xml version="1.0" encoding="utf-8"?>
<formControlPr xmlns="http://schemas.microsoft.com/office/spreadsheetml/2009/9/main" objectType="CheckBox" lockText="1"/>
</file>

<file path=xl/ctrlProps/ctrlProp405.xml><?xml version="1.0" encoding="utf-8"?>
<formControlPr xmlns="http://schemas.microsoft.com/office/spreadsheetml/2009/9/main" objectType="CheckBox" lockText="1"/>
</file>

<file path=xl/ctrlProps/ctrlProp406.xml><?xml version="1.0" encoding="utf-8"?>
<formControlPr xmlns="http://schemas.microsoft.com/office/spreadsheetml/2009/9/main" objectType="CheckBox" lockText="1"/>
</file>

<file path=xl/ctrlProps/ctrlProp407.xml><?xml version="1.0" encoding="utf-8"?>
<formControlPr xmlns="http://schemas.microsoft.com/office/spreadsheetml/2009/9/main" objectType="CheckBox" lockText="1"/>
</file>

<file path=xl/ctrlProps/ctrlProp408.xml><?xml version="1.0" encoding="utf-8"?>
<formControlPr xmlns="http://schemas.microsoft.com/office/spreadsheetml/2009/9/main" objectType="CheckBox" lockText="1"/>
</file>

<file path=xl/ctrlProps/ctrlProp409.xml><?xml version="1.0" encoding="utf-8"?>
<formControlPr xmlns="http://schemas.microsoft.com/office/spreadsheetml/2009/9/main" objectType="CheckBox" lockText="1"/>
</file>

<file path=xl/ctrlProps/ctrlProp41.xml><?xml version="1.0" encoding="utf-8"?>
<formControlPr xmlns="http://schemas.microsoft.com/office/spreadsheetml/2009/9/main" objectType="CheckBox" checked="Checked" lockText="1"/>
</file>

<file path=xl/ctrlProps/ctrlProp410.xml><?xml version="1.0" encoding="utf-8"?>
<formControlPr xmlns="http://schemas.microsoft.com/office/spreadsheetml/2009/9/main" objectType="CheckBox" lockText="1"/>
</file>

<file path=xl/ctrlProps/ctrlProp411.xml><?xml version="1.0" encoding="utf-8"?>
<formControlPr xmlns="http://schemas.microsoft.com/office/spreadsheetml/2009/9/main" objectType="CheckBox" checked="Checked" lockText="1"/>
</file>

<file path=xl/ctrlProps/ctrlProp412.xml><?xml version="1.0" encoding="utf-8"?>
<formControlPr xmlns="http://schemas.microsoft.com/office/spreadsheetml/2009/9/main" objectType="CheckBox" lockText="1"/>
</file>

<file path=xl/ctrlProps/ctrlProp413.xml><?xml version="1.0" encoding="utf-8"?>
<formControlPr xmlns="http://schemas.microsoft.com/office/spreadsheetml/2009/9/main" objectType="CheckBox" checked="Checked" lockText="1"/>
</file>

<file path=xl/ctrlProps/ctrlProp414.xml><?xml version="1.0" encoding="utf-8"?>
<formControlPr xmlns="http://schemas.microsoft.com/office/spreadsheetml/2009/9/main" objectType="CheckBox" lockText="1"/>
</file>

<file path=xl/ctrlProps/ctrlProp415.xml><?xml version="1.0" encoding="utf-8"?>
<formControlPr xmlns="http://schemas.microsoft.com/office/spreadsheetml/2009/9/main" objectType="CheckBox" lockText="1"/>
</file>

<file path=xl/ctrlProps/ctrlProp416.xml><?xml version="1.0" encoding="utf-8"?>
<formControlPr xmlns="http://schemas.microsoft.com/office/spreadsheetml/2009/9/main" objectType="CheckBox" checked="Checked" lockText="1"/>
</file>

<file path=xl/ctrlProps/ctrlProp417.xml><?xml version="1.0" encoding="utf-8"?>
<formControlPr xmlns="http://schemas.microsoft.com/office/spreadsheetml/2009/9/main" objectType="CheckBox" lockText="1"/>
</file>

<file path=xl/ctrlProps/ctrlProp418.xml><?xml version="1.0" encoding="utf-8"?>
<formControlPr xmlns="http://schemas.microsoft.com/office/spreadsheetml/2009/9/main" objectType="CheckBox" checked="Checked" lockText="1"/>
</file>

<file path=xl/ctrlProps/ctrlProp419.xml><?xml version="1.0" encoding="utf-8"?>
<formControlPr xmlns="http://schemas.microsoft.com/office/spreadsheetml/2009/9/main" objectType="CheckBox" checked="Checked" lockText="1"/>
</file>

<file path=xl/ctrlProps/ctrlProp42.xml><?xml version="1.0" encoding="utf-8"?>
<formControlPr xmlns="http://schemas.microsoft.com/office/spreadsheetml/2009/9/main" objectType="CheckBox" checked="Checked" lockText="1"/>
</file>

<file path=xl/ctrlProps/ctrlProp420.xml><?xml version="1.0" encoding="utf-8"?>
<formControlPr xmlns="http://schemas.microsoft.com/office/spreadsheetml/2009/9/main" objectType="CheckBox" lockText="1"/>
</file>

<file path=xl/ctrlProps/ctrlProp421.xml><?xml version="1.0" encoding="utf-8"?>
<formControlPr xmlns="http://schemas.microsoft.com/office/spreadsheetml/2009/9/main" objectType="CheckBox" checked="Checked" lockText="1"/>
</file>

<file path=xl/ctrlProps/ctrlProp422.xml><?xml version="1.0" encoding="utf-8"?>
<formControlPr xmlns="http://schemas.microsoft.com/office/spreadsheetml/2009/9/main" objectType="CheckBox" checked="Checked" lockText="1"/>
</file>

<file path=xl/ctrlProps/ctrlProp423.xml><?xml version="1.0" encoding="utf-8"?>
<formControlPr xmlns="http://schemas.microsoft.com/office/spreadsheetml/2009/9/main" objectType="CheckBox" checked="Checked" lockText="1"/>
</file>

<file path=xl/ctrlProps/ctrlProp424.xml><?xml version="1.0" encoding="utf-8"?>
<formControlPr xmlns="http://schemas.microsoft.com/office/spreadsheetml/2009/9/main" objectType="CheckBox" checked="Checked" lockText="1"/>
</file>

<file path=xl/ctrlProps/ctrlProp425.xml><?xml version="1.0" encoding="utf-8"?>
<formControlPr xmlns="http://schemas.microsoft.com/office/spreadsheetml/2009/9/main" objectType="CheckBox" checked="Checked" lockText="1"/>
</file>

<file path=xl/ctrlProps/ctrlProp426.xml><?xml version="1.0" encoding="utf-8"?>
<formControlPr xmlns="http://schemas.microsoft.com/office/spreadsheetml/2009/9/main" objectType="CheckBox" checked="Checked" lockText="1"/>
</file>

<file path=xl/ctrlProps/ctrlProp427.xml><?xml version="1.0" encoding="utf-8"?>
<formControlPr xmlns="http://schemas.microsoft.com/office/spreadsheetml/2009/9/main" objectType="CheckBox" lockText="1"/>
</file>

<file path=xl/ctrlProps/ctrlProp428.xml><?xml version="1.0" encoding="utf-8"?>
<formControlPr xmlns="http://schemas.microsoft.com/office/spreadsheetml/2009/9/main" objectType="CheckBox" lockText="1"/>
</file>

<file path=xl/ctrlProps/ctrlProp429.xml><?xml version="1.0" encoding="utf-8"?>
<formControlPr xmlns="http://schemas.microsoft.com/office/spreadsheetml/2009/9/main" objectType="CheckBox" checked="Checked" lockText="1"/>
</file>

<file path=xl/ctrlProps/ctrlProp43.xml><?xml version="1.0" encoding="utf-8"?>
<formControlPr xmlns="http://schemas.microsoft.com/office/spreadsheetml/2009/9/main" objectType="CheckBox" checked="Checked" lockText="1"/>
</file>

<file path=xl/ctrlProps/ctrlProp430.xml><?xml version="1.0" encoding="utf-8"?>
<formControlPr xmlns="http://schemas.microsoft.com/office/spreadsheetml/2009/9/main" objectType="CheckBox" lockText="1"/>
</file>

<file path=xl/ctrlProps/ctrlProp431.xml><?xml version="1.0" encoding="utf-8"?>
<formControlPr xmlns="http://schemas.microsoft.com/office/spreadsheetml/2009/9/main" objectType="CheckBox" lockText="1"/>
</file>

<file path=xl/ctrlProps/ctrlProp432.xml><?xml version="1.0" encoding="utf-8"?>
<formControlPr xmlns="http://schemas.microsoft.com/office/spreadsheetml/2009/9/main" objectType="CheckBox" lockText="1"/>
</file>

<file path=xl/ctrlProps/ctrlProp433.xml><?xml version="1.0" encoding="utf-8"?>
<formControlPr xmlns="http://schemas.microsoft.com/office/spreadsheetml/2009/9/main" objectType="CheckBox" lockText="1"/>
</file>

<file path=xl/ctrlProps/ctrlProp434.xml><?xml version="1.0" encoding="utf-8"?>
<formControlPr xmlns="http://schemas.microsoft.com/office/spreadsheetml/2009/9/main" objectType="CheckBox" lockText="1"/>
</file>

<file path=xl/ctrlProps/ctrlProp435.xml><?xml version="1.0" encoding="utf-8"?>
<formControlPr xmlns="http://schemas.microsoft.com/office/spreadsheetml/2009/9/main" objectType="CheckBox" lockText="1"/>
</file>

<file path=xl/ctrlProps/ctrlProp436.xml><?xml version="1.0" encoding="utf-8"?>
<formControlPr xmlns="http://schemas.microsoft.com/office/spreadsheetml/2009/9/main" objectType="CheckBox" lockText="1"/>
</file>

<file path=xl/ctrlProps/ctrlProp437.xml><?xml version="1.0" encoding="utf-8"?>
<formControlPr xmlns="http://schemas.microsoft.com/office/spreadsheetml/2009/9/main" objectType="CheckBox" checked="Checked" lockText="1"/>
</file>

<file path=xl/ctrlProps/ctrlProp438.xml><?xml version="1.0" encoding="utf-8"?>
<formControlPr xmlns="http://schemas.microsoft.com/office/spreadsheetml/2009/9/main" objectType="CheckBox" checked="Checked" lockText="1"/>
</file>

<file path=xl/ctrlProps/ctrlProp439.xml><?xml version="1.0" encoding="utf-8"?>
<formControlPr xmlns="http://schemas.microsoft.com/office/spreadsheetml/2009/9/main" objectType="CheckBox" checked="Checked" lockText="1"/>
</file>

<file path=xl/ctrlProps/ctrlProp44.xml><?xml version="1.0" encoding="utf-8"?>
<formControlPr xmlns="http://schemas.microsoft.com/office/spreadsheetml/2009/9/main" objectType="CheckBox" checked="Checked" lockText="1"/>
</file>

<file path=xl/ctrlProps/ctrlProp440.xml><?xml version="1.0" encoding="utf-8"?>
<formControlPr xmlns="http://schemas.microsoft.com/office/spreadsheetml/2009/9/main" objectType="CheckBox" checked="Checked" lockText="1"/>
</file>

<file path=xl/ctrlProps/ctrlProp441.xml><?xml version="1.0" encoding="utf-8"?>
<formControlPr xmlns="http://schemas.microsoft.com/office/spreadsheetml/2009/9/main" objectType="CheckBox" checked="Checked" lockText="1"/>
</file>

<file path=xl/ctrlProps/ctrlProp442.xml><?xml version="1.0" encoding="utf-8"?>
<formControlPr xmlns="http://schemas.microsoft.com/office/spreadsheetml/2009/9/main" objectType="CheckBox" lockText="1"/>
</file>

<file path=xl/ctrlProps/ctrlProp443.xml><?xml version="1.0" encoding="utf-8"?>
<formControlPr xmlns="http://schemas.microsoft.com/office/spreadsheetml/2009/9/main" objectType="CheckBox" checked="Checked" lockText="1"/>
</file>

<file path=xl/ctrlProps/ctrlProp444.xml><?xml version="1.0" encoding="utf-8"?>
<formControlPr xmlns="http://schemas.microsoft.com/office/spreadsheetml/2009/9/main" objectType="CheckBox" checked="Checked" lockText="1"/>
</file>

<file path=xl/ctrlProps/ctrlProp445.xml><?xml version="1.0" encoding="utf-8"?>
<formControlPr xmlns="http://schemas.microsoft.com/office/spreadsheetml/2009/9/main" objectType="CheckBox" checked="Checked" lockText="1"/>
</file>

<file path=xl/ctrlProps/ctrlProp446.xml><?xml version="1.0" encoding="utf-8"?>
<formControlPr xmlns="http://schemas.microsoft.com/office/spreadsheetml/2009/9/main" objectType="CheckBox" checked="Checked" lockText="1"/>
</file>

<file path=xl/ctrlProps/ctrlProp447.xml><?xml version="1.0" encoding="utf-8"?>
<formControlPr xmlns="http://schemas.microsoft.com/office/spreadsheetml/2009/9/main" objectType="CheckBox" checked="Checked" lockText="1"/>
</file>

<file path=xl/ctrlProps/ctrlProp448.xml><?xml version="1.0" encoding="utf-8"?>
<formControlPr xmlns="http://schemas.microsoft.com/office/spreadsheetml/2009/9/main" objectType="CheckBox" checked="Checked" lockText="1"/>
</file>

<file path=xl/ctrlProps/ctrlProp449.xml><?xml version="1.0" encoding="utf-8"?>
<formControlPr xmlns="http://schemas.microsoft.com/office/spreadsheetml/2009/9/main" objectType="CheckBox" checked="Checked" lockText="1"/>
</file>

<file path=xl/ctrlProps/ctrlProp45.xml><?xml version="1.0" encoding="utf-8"?>
<formControlPr xmlns="http://schemas.microsoft.com/office/spreadsheetml/2009/9/main" objectType="CheckBox" checked="Checked" lockText="1"/>
</file>

<file path=xl/ctrlProps/ctrlProp450.xml><?xml version="1.0" encoding="utf-8"?>
<formControlPr xmlns="http://schemas.microsoft.com/office/spreadsheetml/2009/9/main" objectType="CheckBox" checked="Checked" lockText="1"/>
</file>

<file path=xl/ctrlProps/ctrlProp451.xml><?xml version="1.0" encoding="utf-8"?>
<formControlPr xmlns="http://schemas.microsoft.com/office/spreadsheetml/2009/9/main" objectType="CheckBox" checked="Checked" lockText="1"/>
</file>

<file path=xl/ctrlProps/ctrlProp452.xml><?xml version="1.0" encoding="utf-8"?>
<formControlPr xmlns="http://schemas.microsoft.com/office/spreadsheetml/2009/9/main" objectType="CheckBox" checked="Checked" lockText="1"/>
</file>

<file path=xl/ctrlProps/ctrlProp453.xml><?xml version="1.0" encoding="utf-8"?>
<formControlPr xmlns="http://schemas.microsoft.com/office/spreadsheetml/2009/9/main" objectType="CheckBox" checked="Checked" lockText="1"/>
</file>

<file path=xl/ctrlProps/ctrlProp454.xml><?xml version="1.0" encoding="utf-8"?>
<formControlPr xmlns="http://schemas.microsoft.com/office/spreadsheetml/2009/9/main" objectType="CheckBox" checked="Checked" lockText="1"/>
</file>

<file path=xl/ctrlProps/ctrlProp455.xml><?xml version="1.0" encoding="utf-8"?>
<formControlPr xmlns="http://schemas.microsoft.com/office/spreadsheetml/2009/9/main" objectType="CheckBox" checked="Checked" lockText="1"/>
</file>

<file path=xl/ctrlProps/ctrlProp456.xml><?xml version="1.0" encoding="utf-8"?>
<formControlPr xmlns="http://schemas.microsoft.com/office/spreadsheetml/2009/9/main" objectType="CheckBox" checked="Checked" lockText="1"/>
</file>

<file path=xl/ctrlProps/ctrlProp457.xml><?xml version="1.0" encoding="utf-8"?>
<formControlPr xmlns="http://schemas.microsoft.com/office/spreadsheetml/2009/9/main" objectType="CheckBox" checked="Checked" lockText="1"/>
</file>

<file path=xl/ctrlProps/ctrlProp458.xml><?xml version="1.0" encoding="utf-8"?>
<formControlPr xmlns="http://schemas.microsoft.com/office/spreadsheetml/2009/9/main" objectType="CheckBox" checked="Checked" lockText="1"/>
</file>

<file path=xl/ctrlProps/ctrlProp459.xml><?xml version="1.0" encoding="utf-8"?>
<formControlPr xmlns="http://schemas.microsoft.com/office/spreadsheetml/2009/9/main" objectType="CheckBox" checked="Checked" lockText="1"/>
</file>

<file path=xl/ctrlProps/ctrlProp46.xml><?xml version="1.0" encoding="utf-8"?>
<formControlPr xmlns="http://schemas.microsoft.com/office/spreadsheetml/2009/9/main" objectType="CheckBox" checked="Checked" lockText="1"/>
</file>

<file path=xl/ctrlProps/ctrlProp460.xml><?xml version="1.0" encoding="utf-8"?>
<formControlPr xmlns="http://schemas.microsoft.com/office/spreadsheetml/2009/9/main" objectType="CheckBox" checked="Checked" lockText="1"/>
</file>

<file path=xl/ctrlProps/ctrlProp461.xml><?xml version="1.0" encoding="utf-8"?>
<formControlPr xmlns="http://schemas.microsoft.com/office/spreadsheetml/2009/9/main" objectType="CheckBox" checked="Checked" lockText="1"/>
</file>

<file path=xl/ctrlProps/ctrlProp462.xml><?xml version="1.0" encoding="utf-8"?>
<formControlPr xmlns="http://schemas.microsoft.com/office/spreadsheetml/2009/9/main" objectType="CheckBox" checked="Checked" lockText="1"/>
</file>

<file path=xl/ctrlProps/ctrlProp463.xml><?xml version="1.0" encoding="utf-8"?>
<formControlPr xmlns="http://schemas.microsoft.com/office/spreadsheetml/2009/9/main" objectType="CheckBox" checked="Checked" lockText="1"/>
</file>

<file path=xl/ctrlProps/ctrlProp464.xml><?xml version="1.0" encoding="utf-8"?>
<formControlPr xmlns="http://schemas.microsoft.com/office/spreadsheetml/2009/9/main" objectType="CheckBox" checked="Checked" lockText="1"/>
</file>

<file path=xl/ctrlProps/ctrlProp465.xml><?xml version="1.0" encoding="utf-8"?>
<formControlPr xmlns="http://schemas.microsoft.com/office/spreadsheetml/2009/9/main" objectType="CheckBox" checked="Checked" lockText="1"/>
</file>

<file path=xl/ctrlProps/ctrlProp466.xml><?xml version="1.0" encoding="utf-8"?>
<formControlPr xmlns="http://schemas.microsoft.com/office/spreadsheetml/2009/9/main" objectType="CheckBox" checked="Checked" lockText="1"/>
</file>

<file path=xl/ctrlProps/ctrlProp467.xml><?xml version="1.0" encoding="utf-8"?>
<formControlPr xmlns="http://schemas.microsoft.com/office/spreadsheetml/2009/9/main" objectType="CheckBox" lockText="1"/>
</file>

<file path=xl/ctrlProps/ctrlProp468.xml><?xml version="1.0" encoding="utf-8"?>
<formControlPr xmlns="http://schemas.microsoft.com/office/spreadsheetml/2009/9/main" objectType="CheckBox" lockText="1"/>
</file>

<file path=xl/ctrlProps/ctrlProp469.xml><?xml version="1.0" encoding="utf-8"?>
<formControlPr xmlns="http://schemas.microsoft.com/office/spreadsheetml/2009/9/main" objectType="CheckBox" lockText="1"/>
</file>

<file path=xl/ctrlProps/ctrlProp47.xml><?xml version="1.0" encoding="utf-8"?>
<formControlPr xmlns="http://schemas.microsoft.com/office/spreadsheetml/2009/9/main" objectType="CheckBox" checked="Checked" lockText="1"/>
</file>

<file path=xl/ctrlProps/ctrlProp470.xml><?xml version="1.0" encoding="utf-8"?>
<formControlPr xmlns="http://schemas.microsoft.com/office/spreadsheetml/2009/9/main" objectType="CheckBox" checked="Checked" lockText="1"/>
</file>

<file path=xl/ctrlProps/ctrlProp471.xml><?xml version="1.0" encoding="utf-8"?>
<formControlPr xmlns="http://schemas.microsoft.com/office/spreadsheetml/2009/9/main" objectType="CheckBox" lockText="1"/>
</file>

<file path=xl/ctrlProps/ctrlProp472.xml><?xml version="1.0" encoding="utf-8"?>
<formControlPr xmlns="http://schemas.microsoft.com/office/spreadsheetml/2009/9/main" objectType="CheckBox" lockText="1"/>
</file>

<file path=xl/ctrlProps/ctrlProp473.xml><?xml version="1.0" encoding="utf-8"?>
<formControlPr xmlns="http://schemas.microsoft.com/office/spreadsheetml/2009/9/main" objectType="CheckBox" lockText="1"/>
</file>

<file path=xl/ctrlProps/ctrlProp474.xml><?xml version="1.0" encoding="utf-8"?>
<formControlPr xmlns="http://schemas.microsoft.com/office/spreadsheetml/2009/9/main" objectType="CheckBox" lockText="1"/>
</file>

<file path=xl/ctrlProps/ctrlProp475.xml><?xml version="1.0" encoding="utf-8"?>
<formControlPr xmlns="http://schemas.microsoft.com/office/spreadsheetml/2009/9/main" objectType="CheckBox" lockText="1"/>
</file>

<file path=xl/ctrlProps/ctrlProp476.xml><?xml version="1.0" encoding="utf-8"?>
<formControlPr xmlns="http://schemas.microsoft.com/office/spreadsheetml/2009/9/main" objectType="CheckBox" lockText="1"/>
</file>

<file path=xl/ctrlProps/ctrlProp477.xml><?xml version="1.0" encoding="utf-8"?>
<formControlPr xmlns="http://schemas.microsoft.com/office/spreadsheetml/2009/9/main" objectType="CheckBox" lockText="1"/>
</file>

<file path=xl/ctrlProps/ctrlProp478.xml><?xml version="1.0" encoding="utf-8"?>
<formControlPr xmlns="http://schemas.microsoft.com/office/spreadsheetml/2009/9/main" objectType="CheckBox" checked="Checked" lockText="1"/>
</file>

<file path=xl/ctrlProps/ctrlProp479.xml><?xml version="1.0" encoding="utf-8"?>
<formControlPr xmlns="http://schemas.microsoft.com/office/spreadsheetml/2009/9/main" objectType="CheckBox" checked="Checked" lockText="1"/>
</file>

<file path=xl/ctrlProps/ctrlProp48.xml><?xml version="1.0" encoding="utf-8"?>
<formControlPr xmlns="http://schemas.microsoft.com/office/spreadsheetml/2009/9/main" objectType="CheckBox" checked="Checked" lockText="1"/>
</file>

<file path=xl/ctrlProps/ctrlProp480.xml><?xml version="1.0" encoding="utf-8"?>
<formControlPr xmlns="http://schemas.microsoft.com/office/spreadsheetml/2009/9/main" objectType="CheckBox" lockText="1"/>
</file>

<file path=xl/ctrlProps/ctrlProp481.xml><?xml version="1.0" encoding="utf-8"?>
<formControlPr xmlns="http://schemas.microsoft.com/office/spreadsheetml/2009/9/main" objectType="CheckBox" lockText="1"/>
</file>

<file path=xl/ctrlProps/ctrlProp482.xml><?xml version="1.0" encoding="utf-8"?>
<formControlPr xmlns="http://schemas.microsoft.com/office/spreadsheetml/2009/9/main" objectType="CheckBox" checked="Checked" lockText="1"/>
</file>

<file path=xl/ctrlProps/ctrlProp483.xml><?xml version="1.0" encoding="utf-8"?>
<formControlPr xmlns="http://schemas.microsoft.com/office/spreadsheetml/2009/9/main" objectType="CheckBox" checked="Checked" lockText="1"/>
</file>

<file path=xl/ctrlProps/ctrlProp484.xml><?xml version="1.0" encoding="utf-8"?>
<formControlPr xmlns="http://schemas.microsoft.com/office/spreadsheetml/2009/9/main" objectType="CheckBox" checked="Checked" lockText="1"/>
</file>

<file path=xl/ctrlProps/ctrlProp485.xml><?xml version="1.0" encoding="utf-8"?>
<formControlPr xmlns="http://schemas.microsoft.com/office/spreadsheetml/2009/9/main" objectType="CheckBox" lockText="1"/>
</file>

<file path=xl/ctrlProps/ctrlProp486.xml><?xml version="1.0" encoding="utf-8"?>
<formControlPr xmlns="http://schemas.microsoft.com/office/spreadsheetml/2009/9/main" objectType="CheckBox" checked="Checked" lockText="1"/>
</file>

<file path=xl/ctrlProps/ctrlProp487.xml><?xml version="1.0" encoding="utf-8"?>
<formControlPr xmlns="http://schemas.microsoft.com/office/spreadsheetml/2009/9/main" objectType="CheckBox" lockText="1"/>
</file>

<file path=xl/ctrlProps/ctrlProp488.xml><?xml version="1.0" encoding="utf-8"?>
<formControlPr xmlns="http://schemas.microsoft.com/office/spreadsheetml/2009/9/main" objectType="CheckBox" checked="Checked" lockText="1"/>
</file>

<file path=xl/ctrlProps/ctrlProp489.xml><?xml version="1.0" encoding="utf-8"?>
<formControlPr xmlns="http://schemas.microsoft.com/office/spreadsheetml/2009/9/main" objectType="CheckBox" checked="Checked" lockText="1"/>
</file>

<file path=xl/ctrlProps/ctrlProp49.xml><?xml version="1.0" encoding="utf-8"?>
<formControlPr xmlns="http://schemas.microsoft.com/office/spreadsheetml/2009/9/main" objectType="CheckBox" checked="Checked" lockText="1"/>
</file>

<file path=xl/ctrlProps/ctrlProp490.xml><?xml version="1.0" encoding="utf-8"?>
<formControlPr xmlns="http://schemas.microsoft.com/office/spreadsheetml/2009/9/main" objectType="CheckBox" lockText="1"/>
</file>

<file path=xl/ctrlProps/ctrlProp491.xml><?xml version="1.0" encoding="utf-8"?>
<formControlPr xmlns="http://schemas.microsoft.com/office/spreadsheetml/2009/9/main" objectType="CheckBox" lockText="1"/>
</file>

<file path=xl/ctrlProps/ctrlProp492.xml><?xml version="1.0" encoding="utf-8"?>
<formControlPr xmlns="http://schemas.microsoft.com/office/spreadsheetml/2009/9/main" objectType="CheckBox" checked="Checked" lockText="1"/>
</file>

<file path=xl/ctrlProps/ctrlProp5.xml><?xml version="1.0" encoding="utf-8"?>
<formControlPr xmlns="http://schemas.microsoft.com/office/spreadsheetml/2009/9/main" objectType="CheckBox" checked="Checked" lockText="1"/>
</file>

<file path=xl/ctrlProps/ctrlProp50.xml><?xml version="1.0" encoding="utf-8"?>
<formControlPr xmlns="http://schemas.microsoft.com/office/spreadsheetml/2009/9/main" objectType="CheckBox" checked="Checked" lockText="1"/>
</file>

<file path=xl/ctrlProps/ctrlProp51.xml><?xml version="1.0" encoding="utf-8"?>
<formControlPr xmlns="http://schemas.microsoft.com/office/spreadsheetml/2009/9/main" objectType="CheckBox" checked="Checked" lockText="1"/>
</file>

<file path=xl/ctrlProps/ctrlProp52.xml><?xml version="1.0" encoding="utf-8"?>
<formControlPr xmlns="http://schemas.microsoft.com/office/spreadsheetml/2009/9/main" objectType="CheckBox" checked="Checked" lockText="1"/>
</file>

<file path=xl/ctrlProps/ctrlProp53.xml><?xml version="1.0" encoding="utf-8"?>
<formControlPr xmlns="http://schemas.microsoft.com/office/spreadsheetml/2009/9/main" objectType="CheckBox" checked="Checked" lockText="1"/>
</file>

<file path=xl/ctrlProps/ctrlProp54.xml><?xml version="1.0" encoding="utf-8"?>
<formControlPr xmlns="http://schemas.microsoft.com/office/spreadsheetml/2009/9/main" objectType="CheckBox" checked="Checked" lockText="1"/>
</file>

<file path=xl/ctrlProps/ctrlProp55.xml><?xml version="1.0" encoding="utf-8"?>
<formControlPr xmlns="http://schemas.microsoft.com/office/spreadsheetml/2009/9/main" objectType="CheckBox" checked="Checked" lockText="1"/>
</file>

<file path=xl/ctrlProps/ctrlProp56.xml><?xml version="1.0" encoding="utf-8"?>
<formControlPr xmlns="http://schemas.microsoft.com/office/spreadsheetml/2009/9/main" objectType="CheckBox" checked="Checked" lockText="1"/>
</file>

<file path=xl/ctrlProps/ctrlProp57.xml><?xml version="1.0" encoding="utf-8"?>
<formControlPr xmlns="http://schemas.microsoft.com/office/spreadsheetml/2009/9/main" objectType="CheckBox" checked="Checked" lockText="1"/>
</file>

<file path=xl/ctrlProps/ctrlProp58.xml><?xml version="1.0" encoding="utf-8"?>
<formControlPr xmlns="http://schemas.microsoft.com/office/spreadsheetml/2009/9/main" objectType="CheckBox" checked="Checked" lockText="1"/>
</file>

<file path=xl/ctrlProps/ctrlProp59.xml><?xml version="1.0" encoding="utf-8"?>
<formControlPr xmlns="http://schemas.microsoft.com/office/spreadsheetml/2009/9/main" objectType="CheckBox" checked="Checked" lockText="1"/>
</file>

<file path=xl/ctrlProps/ctrlProp6.xml><?xml version="1.0" encoding="utf-8"?>
<formControlPr xmlns="http://schemas.microsoft.com/office/spreadsheetml/2009/9/main" objectType="CheckBox" checked="Checked" lockText="1"/>
</file>

<file path=xl/ctrlProps/ctrlProp60.xml><?xml version="1.0" encoding="utf-8"?>
<formControlPr xmlns="http://schemas.microsoft.com/office/spreadsheetml/2009/9/main" objectType="CheckBox" checked="Checked" lockText="1"/>
</file>

<file path=xl/ctrlProps/ctrlProp61.xml><?xml version="1.0" encoding="utf-8"?>
<formControlPr xmlns="http://schemas.microsoft.com/office/spreadsheetml/2009/9/main" objectType="CheckBox" checked="Checked" lockText="1"/>
</file>

<file path=xl/ctrlProps/ctrlProp62.xml><?xml version="1.0" encoding="utf-8"?>
<formControlPr xmlns="http://schemas.microsoft.com/office/spreadsheetml/2009/9/main" objectType="CheckBox" checked="Checked" lockText="1"/>
</file>

<file path=xl/ctrlProps/ctrlProp63.xml><?xml version="1.0" encoding="utf-8"?>
<formControlPr xmlns="http://schemas.microsoft.com/office/spreadsheetml/2009/9/main" objectType="CheckBox" checked="Checked" lockText="1"/>
</file>

<file path=xl/ctrlProps/ctrlProp64.xml><?xml version="1.0" encoding="utf-8"?>
<formControlPr xmlns="http://schemas.microsoft.com/office/spreadsheetml/2009/9/main" objectType="CheckBox" checked="Checked" lockText="1"/>
</file>

<file path=xl/ctrlProps/ctrlProp65.xml><?xml version="1.0" encoding="utf-8"?>
<formControlPr xmlns="http://schemas.microsoft.com/office/spreadsheetml/2009/9/main" objectType="CheckBox" checked="Checked" lockText="1"/>
</file>

<file path=xl/ctrlProps/ctrlProp66.xml><?xml version="1.0" encoding="utf-8"?>
<formControlPr xmlns="http://schemas.microsoft.com/office/spreadsheetml/2009/9/main" objectType="CheckBox" checked="Checked" lockText="1"/>
</file>

<file path=xl/ctrlProps/ctrlProp67.xml><?xml version="1.0" encoding="utf-8"?>
<formControlPr xmlns="http://schemas.microsoft.com/office/spreadsheetml/2009/9/main" objectType="CheckBox" checked="Checked" lockText="1"/>
</file>

<file path=xl/ctrlProps/ctrlProp68.xml><?xml version="1.0" encoding="utf-8"?>
<formControlPr xmlns="http://schemas.microsoft.com/office/spreadsheetml/2009/9/main" objectType="CheckBox" checked="Checked" lockText="1"/>
</file>

<file path=xl/ctrlProps/ctrlProp69.xml><?xml version="1.0" encoding="utf-8"?>
<formControlPr xmlns="http://schemas.microsoft.com/office/spreadsheetml/2009/9/main" objectType="CheckBox" checked="Checked" lockText="1"/>
</file>

<file path=xl/ctrlProps/ctrlProp7.xml><?xml version="1.0" encoding="utf-8"?>
<formControlPr xmlns="http://schemas.microsoft.com/office/spreadsheetml/2009/9/main" objectType="CheckBox" checked="Checked" lockText="1"/>
</file>

<file path=xl/ctrlProps/ctrlProp70.xml><?xml version="1.0" encoding="utf-8"?>
<formControlPr xmlns="http://schemas.microsoft.com/office/spreadsheetml/2009/9/main" objectType="CheckBox" checked="Checked" lockText="1"/>
</file>

<file path=xl/ctrlProps/ctrlProp71.xml><?xml version="1.0" encoding="utf-8"?>
<formControlPr xmlns="http://schemas.microsoft.com/office/spreadsheetml/2009/9/main" objectType="CheckBox" checked="Checked" lockText="1"/>
</file>

<file path=xl/ctrlProps/ctrlProp72.xml><?xml version="1.0" encoding="utf-8"?>
<formControlPr xmlns="http://schemas.microsoft.com/office/spreadsheetml/2009/9/main" objectType="CheckBox" checked="Checked" lockText="1"/>
</file>

<file path=xl/ctrlProps/ctrlProp73.xml><?xml version="1.0" encoding="utf-8"?>
<formControlPr xmlns="http://schemas.microsoft.com/office/spreadsheetml/2009/9/main" objectType="CheckBox" checked="Checked" lockText="1"/>
</file>

<file path=xl/ctrlProps/ctrlProp74.xml><?xml version="1.0" encoding="utf-8"?>
<formControlPr xmlns="http://schemas.microsoft.com/office/spreadsheetml/2009/9/main" objectType="CheckBox" checked="Checked" lockText="1"/>
</file>

<file path=xl/ctrlProps/ctrlProp75.xml><?xml version="1.0" encoding="utf-8"?>
<formControlPr xmlns="http://schemas.microsoft.com/office/spreadsheetml/2009/9/main" objectType="CheckBox" checked="Checked" lockText="1"/>
</file>

<file path=xl/ctrlProps/ctrlProp76.xml><?xml version="1.0" encoding="utf-8"?>
<formControlPr xmlns="http://schemas.microsoft.com/office/spreadsheetml/2009/9/main" objectType="CheckBox" checked="Checked" lockText="1"/>
</file>

<file path=xl/ctrlProps/ctrlProp77.xml><?xml version="1.0" encoding="utf-8"?>
<formControlPr xmlns="http://schemas.microsoft.com/office/spreadsheetml/2009/9/main" objectType="CheckBox" checked="Checked" lockText="1"/>
</file>

<file path=xl/ctrlProps/ctrlProp78.xml><?xml version="1.0" encoding="utf-8"?>
<formControlPr xmlns="http://schemas.microsoft.com/office/spreadsheetml/2009/9/main" objectType="CheckBox" checked="Checked" lockText="1"/>
</file>

<file path=xl/ctrlProps/ctrlProp79.xml><?xml version="1.0" encoding="utf-8"?>
<formControlPr xmlns="http://schemas.microsoft.com/office/spreadsheetml/2009/9/main" objectType="CheckBox" checked="Checked" lockText="1"/>
</file>

<file path=xl/ctrlProps/ctrlProp8.xml><?xml version="1.0" encoding="utf-8"?>
<formControlPr xmlns="http://schemas.microsoft.com/office/spreadsheetml/2009/9/main" objectType="CheckBox" lockText="1"/>
</file>

<file path=xl/ctrlProps/ctrlProp80.xml><?xml version="1.0" encoding="utf-8"?>
<formControlPr xmlns="http://schemas.microsoft.com/office/spreadsheetml/2009/9/main" objectType="CheckBox" checked="Checked" lockText="1"/>
</file>

<file path=xl/ctrlProps/ctrlProp81.xml><?xml version="1.0" encoding="utf-8"?>
<formControlPr xmlns="http://schemas.microsoft.com/office/spreadsheetml/2009/9/main" objectType="CheckBox" checked="Checked" lockText="1"/>
</file>

<file path=xl/ctrlProps/ctrlProp82.xml><?xml version="1.0" encoding="utf-8"?>
<formControlPr xmlns="http://schemas.microsoft.com/office/spreadsheetml/2009/9/main" objectType="CheckBox" checked="Checked" lockText="1"/>
</file>

<file path=xl/ctrlProps/ctrlProp83.xml><?xml version="1.0" encoding="utf-8"?>
<formControlPr xmlns="http://schemas.microsoft.com/office/spreadsheetml/2009/9/main" objectType="CheckBox" checked="Checked" lockText="1"/>
</file>

<file path=xl/ctrlProps/ctrlProp84.xml><?xml version="1.0" encoding="utf-8"?>
<formControlPr xmlns="http://schemas.microsoft.com/office/spreadsheetml/2009/9/main" objectType="CheckBox" checked="Checked" lockText="1"/>
</file>

<file path=xl/ctrlProps/ctrlProp85.xml><?xml version="1.0" encoding="utf-8"?>
<formControlPr xmlns="http://schemas.microsoft.com/office/spreadsheetml/2009/9/main" objectType="CheckBox" checked="Checked" lockText="1"/>
</file>

<file path=xl/ctrlProps/ctrlProp86.xml><?xml version="1.0" encoding="utf-8"?>
<formControlPr xmlns="http://schemas.microsoft.com/office/spreadsheetml/2009/9/main" objectType="CheckBox" checked="Checked" lockText="1"/>
</file>

<file path=xl/ctrlProps/ctrlProp87.xml><?xml version="1.0" encoding="utf-8"?>
<formControlPr xmlns="http://schemas.microsoft.com/office/spreadsheetml/2009/9/main" objectType="CheckBox" checked="Checked" lockText="1"/>
</file>

<file path=xl/ctrlProps/ctrlProp88.xml><?xml version="1.0" encoding="utf-8"?>
<formControlPr xmlns="http://schemas.microsoft.com/office/spreadsheetml/2009/9/main" objectType="CheckBox" checked="Checked" lockText="1"/>
</file>

<file path=xl/ctrlProps/ctrlProp89.xml><?xml version="1.0" encoding="utf-8"?>
<formControlPr xmlns="http://schemas.microsoft.com/office/spreadsheetml/2009/9/main" objectType="CheckBox" checked="Checked" lockText="1"/>
</file>

<file path=xl/ctrlProps/ctrlProp9.xml><?xml version="1.0" encoding="utf-8"?>
<formControlPr xmlns="http://schemas.microsoft.com/office/spreadsheetml/2009/9/main" objectType="CheckBox" lockText="1"/>
</file>

<file path=xl/ctrlProps/ctrlProp90.xml><?xml version="1.0" encoding="utf-8"?>
<formControlPr xmlns="http://schemas.microsoft.com/office/spreadsheetml/2009/9/main" objectType="CheckBox" checked="Checked" lockText="1"/>
</file>

<file path=xl/ctrlProps/ctrlProp91.xml><?xml version="1.0" encoding="utf-8"?>
<formControlPr xmlns="http://schemas.microsoft.com/office/spreadsheetml/2009/9/main" objectType="CheckBox" checked="Checked" lockText="1"/>
</file>

<file path=xl/ctrlProps/ctrlProp92.xml><?xml version="1.0" encoding="utf-8"?>
<formControlPr xmlns="http://schemas.microsoft.com/office/spreadsheetml/2009/9/main" objectType="CheckBox" checked="Checked" lockText="1"/>
</file>

<file path=xl/ctrlProps/ctrlProp93.xml><?xml version="1.0" encoding="utf-8"?>
<formControlPr xmlns="http://schemas.microsoft.com/office/spreadsheetml/2009/9/main" objectType="CheckBox" checked="Checked" lockText="1"/>
</file>

<file path=xl/ctrlProps/ctrlProp94.xml><?xml version="1.0" encoding="utf-8"?>
<formControlPr xmlns="http://schemas.microsoft.com/office/spreadsheetml/2009/9/main" objectType="CheckBox" lockText="1"/>
</file>

<file path=xl/ctrlProps/ctrlProp95.xml><?xml version="1.0" encoding="utf-8"?>
<formControlPr xmlns="http://schemas.microsoft.com/office/spreadsheetml/2009/9/main" objectType="CheckBox" lockText="1"/>
</file>

<file path=xl/ctrlProps/ctrlProp96.xml><?xml version="1.0" encoding="utf-8"?>
<formControlPr xmlns="http://schemas.microsoft.com/office/spreadsheetml/2009/9/main" objectType="CheckBox" checked="Checked" lockText="1"/>
</file>

<file path=xl/ctrlProps/ctrlProp97.xml><?xml version="1.0" encoding="utf-8"?>
<formControlPr xmlns="http://schemas.microsoft.com/office/spreadsheetml/2009/9/main" objectType="CheckBox" lockText="1"/>
</file>

<file path=xl/ctrlProps/ctrlProp98.xml><?xml version="1.0" encoding="utf-8"?>
<formControlPr xmlns="http://schemas.microsoft.com/office/spreadsheetml/2009/9/main" objectType="CheckBox" lockText="1"/>
</file>

<file path=xl/ctrlProps/ctrlProp99.xml><?xml version="1.0" encoding="utf-8"?>
<formControlPr xmlns="http://schemas.microsoft.com/office/spreadsheetml/2009/9/main" objectType="CheckBox" lockText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7" Type="http://schemas.openxmlformats.org/officeDocument/2006/relationships/image" Target="../media/image7.sv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3" Type="http://schemas.openxmlformats.org/officeDocument/2006/relationships/image" Target="../media/image10.png"/><Relationship Id="rId7" Type="http://schemas.openxmlformats.org/officeDocument/2006/relationships/image" Target="../media/image14.jpeg"/><Relationship Id="rId2" Type="http://schemas.openxmlformats.org/officeDocument/2006/relationships/image" Target="../media/image9.png"/><Relationship Id="rId1" Type="http://schemas.openxmlformats.org/officeDocument/2006/relationships/image" Target="../media/image8.wmf"/><Relationship Id="rId6" Type="http://schemas.openxmlformats.org/officeDocument/2006/relationships/image" Target="../media/image13.png"/><Relationship Id="rId5" Type="http://schemas.openxmlformats.org/officeDocument/2006/relationships/image" Target="../media/image12.jpeg"/><Relationship Id="rId10" Type="http://schemas.openxmlformats.org/officeDocument/2006/relationships/image" Target="../media/image17.gif"/><Relationship Id="rId4" Type="http://schemas.openxmlformats.org/officeDocument/2006/relationships/image" Target="../media/image11.svg"/><Relationship Id="rId9" Type="http://schemas.openxmlformats.org/officeDocument/2006/relationships/image" Target="../media/image16.gi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3" Type="http://schemas.openxmlformats.org/officeDocument/2006/relationships/image" Target="../media/image10.png"/><Relationship Id="rId7" Type="http://schemas.openxmlformats.org/officeDocument/2006/relationships/image" Target="../media/image14.jpeg"/><Relationship Id="rId2" Type="http://schemas.openxmlformats.org/officeDocument/2006/relationships/image" Target="../media/image9.png"/><Relationship Id="rId1" Type="http://schemas.openxmlformats.org/officeDocument/2006/relationships/image" Target="../media/image8.wmf"/><Relationship Id="rId6" Type="http://schemas.openxmlformats.org/officeDocument/2006/relationships/image" Target="../media/image13.png"/><Relationship Id="rId5" Type="http://schemas.openxmlformats.org/officeDocument/2006/relationships/image" Target="../media/image12.jpeg"/><Relationship Id="rId10" Type="http://schemas.openxmlformats.org/officeDocument/2006/relationships/image" Target="../media/image17.gif"/><Relationship Id="rId4" Type="http://schemas.openxmlformats.org/officeDocument/2006/relationships/image" Target="../media/image11.svg"/><Relationship Id="rId9" Type="http://schemas.openxmlformats.org/officeDocument/2006/relationships/image" Target="../media/image16.gi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wmf"/><Relationship Id="rId4" Type="http://schemas.openxmlformats.org/officeDocument/2006/relationships/image" Target="../media/image11.sv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png"/><Relationship Id="rId13" Type="http://schemas.openxmlformats.org/officeDocument/2006/relationships/image" Target="../media/image30.png"/><Relationship Id="rId3" Type="http://schemas.openxmlformats.org/officeDocument/2006/relationships/image" Target="../media/image20.jpeg"/><Relationship Id="rId7" Type="http://schemas.openxmlformats.org/officeDocument/2006/relationships/image" Target="../media/image24.jpeg"/><Relationship Id="rId12" Type="http://schemas.openxmlformats.org/officeDocument/2006/relationships/image" Target="../media/image29.png"/><Relationship Id="rId2" Type="http://schemas.openxmlformats.org/officeDocument/2006/relationships/image" Target="../media/image19.jpeg"/><Relationship Id="rId1" Type="http://schemas.openxmlformats.org/officeDocument/2006/relationships/image" Target="../media/image18.jpeg"/><Relationship Id="rId6" Type="http://schemas.openxmlformats.org/officeDocument/2006/relationships/image" Target="../media/image23.gif"/><Relationship Id="rId11" Type="http://schemas.openxmlformats.org/officeDocument/2006/relationships/image" Target="../media/image28.png"/><Relationship Id="rId5" Type="http://schemas.openxmlformats.org/officeDocument/2006/relationships/image" Target="../media/image22.jpeg"/><Relationship Id="rId15" Type="http://schemas.openxmlformats.org/officeDocument/2006/relationships/image" Target="../media/image32.jpeg"/><Relationship Id="rId10" Type="http://schemas.openxmlformats.org/officeDocument/2006/relationships/image" Target="../media/image27.png"/><Relationship Id="rId4" Type="http://schemas.openxmlformats.org/officeDocument/2006/relationships/image" Target="../media/image21.jpeg"/><Relationship Id="rId9" Type="http://schemas.openxmlformats.org/officeDocument/2006/relationships/image" Target="../media/image26.png"/><Relationship Id="rId14" Type="http://schemas.openxmlformats.org/officeDocument/2006/relationships/image" Target="../media/image3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171451</xdr:rowOff>
    </xdr:from>
    <xdr:to>
      <xdr:col>2</xdr:col>
      <xdr:colOff>9525</xdr:colOff>
      <xdr:row>2</xdr:row>
      <xdr:rowOff>826692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6842" t="47576" r="57108" b="40123"/>
        <a:stretch/>
      </xdr:blipFill>
      <xdr:spPr>
        <a:xfrm>
          <a:off x="152400" y="863601"/>
          <a:ext cx="4032250" cy="829866"/>
        </a:xfrm>
        <a:prstGeom prst="roundRect">
          <a:avLst>
            <a:gd name="adj" fmla="val 3659"/>
          </a:avLst>
        </a:prstGeom>
      </xdr:spPr>
    </xdr:pic>
    <xdr:clientData/>
  </xdr:twoCellAnchor>
  <xdr:twoCellAnchor>
    <xdr:from>
      <xdr:col>1</xdr:col>
      <xdr:colOff>0</xdr:colOff>
      <xdr:row>0</xdr:row>
      <xdr:rowOff>635000</xdr:rowOff>
    </xdr:from>
    <xdr:to>
      <xdr:col>2</xdr:col>
      <xdr:colOff>29400</xdr:colOff>
      <xdr:row>1</xdr:row>
      <xdr:rowOff>10543</xdr:rowOff>
    </xdr:to>
    <xdr:sp macro="" textlink="">
      <xdr:nvSpPr>
        <xdr:cNvPr id="3" name="AutoShape 4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152400" y="635000"/>
          <a:ext cx="4055300" cy="67693"/>
        </a:xfrm>
        <a:prstGeom prst="rect">
          <a:avLst/>
        </a:prstGeom>
        <a:solidFill>
          <a:srgbClr val="007FAD">
            <a:lumMod val="60000"/>
            <a:lumOff val="40000"/>
          </a:srgbClr>
        </a:solidFill>
      </xdr:spPr>
      <xdr:txBody>
        <a:bodyPr wrap="square"/>
        <a:lstStyle/>
        <a:p>
          <a:endParaRPr lang="fr-FR"/>
        </a:p>
      </xdr:txBody>
    </xdr:sp>
    <xdr:clientData/>
  </xdr:twoCellAnchor>
  <xdr:twoCellAnchor>
    <xdr:from>
      <xdr:col>3</xdr:col>
      <xdr:colOff>6350</xdr:colOff>
      <xdr:row>0</xdr:row>
      <xdr:rowOff>622670</xdr:rowOff>
    </xdr:from>
    <xdr:to>
      <xdr:col>3</xdr:col>
      <xdr:colOff>4061650</xdr:colOff>
      <xdr:row>0</xdr:row>
      <xdr:rowOff>678591</xdr:rowOff>
    </xdr:to>
    <xdr:sp macro="" textlink="">
      <xdr:nvSpPr>
        <xdr:cNvPr id="4" name="AutoShape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4476750" y="622670"/>
          <a:ext cx="4055300" cy="55921"/>
        </a:xfrm>
        <a:prstGeom prst="rect">
          <a:avLst/>
        </a:prstGeom>
        <a:solidFill>
          <a:srgbClr val="298478"/>
        </a:solidFill>
        <a:ln>
          <a:solidFill>
            <a:schemeClr val="accent1"/>
          </a:solidFill>
        </a:ln>
      </xdr:spPr>
      <xdr:txBody>
        <a:bodyPr wrap="square"/>
        <a:lstStyle/>
        <a:p>
          <a:endParaRPr lang="fr-FR"/>
        </a:p>
      </xdr:txBody>
    </xdr:sp>
    <xdr:clientData/>
  </xdr:twoCellAnchor>
  <xdr:oneCellAnchor>
    <xdr:from>
      <xdr:col>3</xdr:col>
      <xdr:colOff>25401</xdr:colOff>
      <xdr:row>2</xdr:row>
      <xdr:rowOff>31751</xdr:rowOff>
    </xdr:from>
    <xdr:ext cx="4159249" cy="806450"/>
    <xdr:pic>
      <xdr:nvPicPr>
        <xdr:cNvPr id="5" name="Picture 6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5992" t="47576" r="28672" b="40123"/>
        <a:stretch/>
      </xdr:blipFill>
      <xdr:spPr>
        <a:xfrm>
          <a:off x="4495801" y="901701"/>
          <a:ext cx="4159249" cy="806450"/>
        </a:xfrm>
        <a:prstGeom prst="roundRect">
          <a:avLst>
            <a:gd name="adj" fmla="val 8264"/>
          </a:avLst>
        </a:prstGeom>
      </xdr:spPr>
    </xdr:pic>
    <xdr:clientData/>
  </xdr:oneCellAnchor>
  <xdr:twoCellAnchor editAs="oneCell">
    <xdr:from>
      <xdr:col>1</xdr:col>
      <xdr:colOff>3740150</xdr:colOff>
      <xdr:row>4</xdr:row>
      <xdr:rowOff>107950</xdr:rowOff>
    </xdr:from>
    <xdr:to>
      <xdr:col>2</xdr:col>
      <xdr:colOff>9525</xdr:colOff>
      <xdr:row>5</xdr:row>
      <xdr:rowOff>149924</xdr:rowOff>
    </xdr:to>
    <xdr:pic>
      <xdr:nvPicPr>
        <xdr:cNvPr id="6" name="Graphic 15" descr="Caret Up with solid fill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flipV="1">
          <a:off x="3892550" y="2514600"/>
          <a:ext cx="292100" cy="251524"/>
        </a:xfrm>
        <a:prstGeom prst="rect">
          <a:avLst/>
        </a:prstGeom>
      </xdr:spPr>
    </xdr:pic>
    <xdr:clientData/>
  </xdr:twoCellAnchor>
  <xdr:oneCellAnchor>
    <xdr:from>
      <xdr:col>3</xdr:col>
      <xdr:colOff>3898900</xdr:colOff>
      <xdr:row>4</xdr:row>
      <xdr:rowOff>120650</xdr:rowOff>
    </xdr:from>
    <xdr:ext cx="292100" cy="247650"/>
    <xdr:pic>
      <xdr:nvPicPr>
        <xdr:cNvPr id="7" name="Graphic 15" descr="Caret Up with solid fill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flipV="1">
          <a:off x="8369300" y="2527300"/>
          <a:ext cx="292100" cy="247650"/>
        </a:xfrm>
        <a:prstGeom prst="rect">
          <a:avLst/>
        </a:prstGeom>
      </xdr:spPr>
    </xdr:pic>
    <xdr:clientData/>
  </xdr:oneCellAnchor>
  <xdr:twoCellAnchor>
    <xdr:from>
      <xdr:col>5</xdr:col>
      <xdr:colOff>6350</xdr:colOff>
      <xdr:row>0</xdr:row>
      <xdr:rowOff>349250</xdr:rowOff>
    </xdr:from>
    <xdr:to>
      <xdr:col>5</xdr:col>
      <xdr:colOff>4061650</xdr:colOff>
      <xdr:row>0</xdr:row>
      <xdr:rowOff>372533</xdr:rowOff>
    </xdr:to>
    <xdr:sp macro="" textlink="">
      <xdr:nvSpPr>
        <xdr:cNvPr id="8" name="AutoShape 4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8623300" y="349250"/>
          <a:ext cx="0" cy="23283"/>
        </a:xfrm>
        <a:prstGeom prst="rect">
          <a:avLst/>
        </a:prstGeom>
        <a:solidFill>
          <a:srgbClr val="002060"/>
        </a:solidFill>
        <a:ln>
          <a:solidFill>
            <a:schemeClr val="accent1"/>
          </a:solidFill>
        </a:ln>
      </xdr:spPr>
      <xdr:txBody>
        <a:bodyPr wrap="square"/>
        <a:lstStyle/>
        <a:p>
          <a:endParaRPr lang="fr-FR"/>
        </a:p>
      </xdr:txBody>
    </xdr:sp>
    <xdr:clientData/>
  </xdr:twoCellAnchor>
  <xdr:twoCellAnchor>
    <xdr:from>
      <xdr:col>7</xdr:col>
      <xdr:colOff>6350</xdr:colOff>
      <xdr:row>0</xdr:row>
      <xdr:rowOff>349250</xdr:rowOff>
    </xdr:from>
    <xdr:to>
      <xdr:col>7</xdr:col>
      <xdr:colOff>4061650</xdr:colOff>
      <xdr:row>0</xdr:row>
      <xdr:rowOff>372533</xdr:rowOff>
    </xdr:to>
    <xdr:sp macro="" textlink="">
      <xdr:nvSpPr>
        <xdr:cNvPr id="9" name="AutoShape 4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8623300" y="349250"/>
          <a:ext cx="0" cy="23283"/>
        </a:xfrm>
        <a:prstGeom prst="rect">
          <a:avLst/>
        </a:prstGeom>
        <a:solidFill>
          <a:srgbClr val="002060"/>
        </a:solidFill>
        <a:ln>
          <a:solidFill>
            <a:schemeClr val="accent1"/>
          </a:solidFill>
        </a:ln>
      </xdr:spPr>
      <xdr:txBody>
        <a:bodyPr wrap="square"/>
        <a:lstStyle/>
        <a:p>
          <a:endParaRPr lang="fr-FR"/>
        </a:p>
      </xdr:txBody>
    </xdr:sp>
    <xdr:clientData/>
  </xdr:twoCellAnchor>
  <xdr:oneCellAnchor>
    <xdr:from>
      <xdr:col>9</xdr:col>
      <xdr:colOff>11685</xdr:colOff>
      <xdr:row>2</xdr:row>
      <xdr:rowOff>31751</xdr:rowOff>
    </xdr:from>
    <xdr:ext cx="4126758" cy="806450"/>
    <xdr:pic>
      <xdr:nvPicPr>
        <xdr:cNvPr id="10" name="Picture 15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925" b="11925"/>
        <a:stretch/>
      </xdr:blipFill>
      <xdr:spPr>
        <a:xfrm>
          <a:off x="9600185" y="901701"/>
          <a:ext cx="4126758" cy="806450"/>
        </a:xfrm>
        <a:prstGeom prst="roundRect">
          <a:avLst>
            <a:gd name="adj" fmla="val 8264"/>
          </a:avLst>
        </a:prstGeom>
      </xdr:spPr>
    </xdr:pic>
    <xdr:clientData/>
  </xdr:oneCellAnchor>
  <xdr:twoCellAnchor>
    <xdr:from>
      <xdr:col>9</xdr:col>
      <xdr:colOff>6350</xdr:colOff>
      <xdr:row>0</xdr:row>
      <xdr:rowOff>610340</xdr:rowOff>
    </xdr:from>
    <xdr:to>
      <xdr:col>10</xdr:col>
      <xdr:colOff>32954</xdr:colOff>
      <xdr:row>0</xdr:row>
      <xdr:rowOff>678591</xdr:rowOff>
    </xdr:to>
    <xdr:sp macro="" textlink="">
      <xdr:nvSpPr>
        <xdr:cNvPr id="11" name="AutoShape 4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9594850" y="610340"/>
          <a:ext cx="4179504" cy="68251"/>
        </a:xfrm>
        <a:prstGeom prst="rect">
          <a:avLst/>
        </a:prstGeom>
        <a:solidFill>
          <a:srgbClr val="002060"/>
        </a:solidFill>
        <a:ln>
          <a:noFill/>
        </a:ln>
      </xdr:spPr>
      <xdr:txBody>
        <a:bodyPr wrap="square"/>
        <a:lstStyle/>
        <a:p>
          <a:endParaRPr lang="fr-FR"/>
        </a:p>
      </xdr:txBody>
    </xdr:sp>
    <xdr:clientData/>
  </xdr:twoCellAnchor>
  <xdr:oneCellAnchor>
    <xdr:from>
      <xdr:col>9</xdr:col>
      <xdr:colOff>3931188</xdr:colOff>
      <xdr:row>6</xdr:row>
      <xdr:rowOff>99125</xdr:rowOff>
    </xdr:from>
    <xdr:ext cx="292100" cy="247650"/>
    <xdr:pic>
      <xdr:nvPicPr>
        <xdr:cNvPr id="12" name="Graphic 11" descr="Caret Up with solid fill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flipV="1">
          <a:off x="13519688" y="3045525"/>
          <a:ext cx="292100" cy="247650"/>
        </a:xfrm>
        <a:prstGeom prst="rect">
          <a:avLst/>
        </a:prstGeom>
      </xdr:spPr>
    </xdr:pic>
    <xdr:clientData/>
  </xdr:oneCellAnchor>
  <xdr:twoCellAnchor>
    <xdr:from>
      <xdr:col>11</xdr:col>
      <xdr:colOff>6350</xdr:colOff>
      <xdr:row>0</xdr:row>
      <xdr:rowOff>610338</xdr:rowOff>
    </xdr:from>
    <xdr:to>
      <xdr:col>12</xdr:col>
      <xdr:colOff>68953</xdr:colOff>
      <xdr:row>0</xdr:row>
      <xdr:rowOff>678738</xdr:rowOff>
    </xdr:to>
    <xdr:sp macro="" textlink="">
      <xdr:nvSpPr>
        <xdr:cNvPr id="13" name="AutoShape 4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14351000" y="610338"/>
          <a:ext cx="4215503" cy="68400"/>
        </a:xfrm>
        <a:prstGeom prst="rect">
          <a:avLst/>
        </a:prstGeom>
        <a:solidFill>
          <a:srgbClr val="0070C0"/>
        </a:solidFill>
        <a:ln>
          <a:noFill/>
        </a:ln>
      </xdr:spPr>
      <xdr:txBody>
        <a:bodyPr wrap="square"/>
        <a:lstStyle/>
        <a:p>
          <a:endParaRPr lang="fr-FR"/>
        </a:p>
      </xdr:txBody>
    </xdr:sp>
    <xdr:clientData/>
  </xdr:twoCellAnchor>
  <xdr:oneCellAnchor>
    <xdr:from>
      <xdr:col>11</xdr:col>
      <xdr:colOff>25401</xdr:colOff>
      <xdr:row>2</xdr:row>
      <xdr:rowOff>31751</xdr:rowOff>
    </xdr:from>
    <xdr:ext cx="4159249" cy="806450"/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927" b="29927"/>
        <a:stretch/>
      </xdr:blipFill>
      <xdr:spPr>
        <a:xfrm>
          <a:off x="14370051" y="901701"/>
          <a:ext cx="4159249" cy="806450"/>
        </a:xfrm>
        <a:prstGeom prst="roundRect">
          <a:avLst>
            <a:gd name="adj" fmla="val 8264"/>
          </a:avLst>
        </a:prstGeom>
      </xdr:spPr>
    </xdr:pic>
    <xdr:clientData/>
  </xdr:oneCellAnchor>
  <xdr:oneCellAnchor>
    <xdr:from>
      <xdr:col>11</xdr:col>
      <xdr:colOff>3931188</xdr:colOff>
      <xdr:row>6</xdr:row>
      <xdr:rowOff>99125</xdr:rowOff>
    </xdr:from>
    <xdr:ext cx="292100" cy="247650"/>
    <xdr:pic>
      <xdr:nvPicPr>
        <xdr:cNvPr id="15" name="Graphic 14" descr="Caret Up with solid fill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flipV="1">
          <a:off x="18275838" y="3045525"/>
          <a:ext cx="292100" cy="247650"/>
        </a:xfrm>
        <a:prstGeom prst="rect">
          <a:avLst/>
        </a:prstGeom>
      </xdr:spPr>
    </xdr:pic>
    <xdr:clientData/>
  </xdr:oneCellAnchor>
  <xdr:twoCellAnchor editAs="oneCell">
    <xdr:from>
      <xdr:col>1</xdr:col>
      <xdr:colOff>21526</xdr:colOff>
      <xdr:row>0</xdr:row>
      <xdr:rowOff>53814</xdr:rowOff>
    </xdr:from>
    <xdr:to>
      <xdr:col>1</xdr:col>
      <xdr:colOff>398221</xdr:colOff>
      <xdr:row>0</xdr:row>
      <xdr:rowOff>427334</xdr:rowOff>
    </xdr:to>
    <xdr:pic>
      <xdr:nvPicPr>
        <xdr:cNvPr id="16" name="Graphic 15" descr="Magnifying glass with solid fill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173926" y="53814"/>
          <a:ext cx="376695" cy="376695"/>
        </a:xfrm>
        <a:prstGeom prst="rect">
          <a:avLst/>
        </a:prstGeom>
      </xdr:spPr>
    </xdr:pic>
    <xdr:clientData/>
  </xdr:twoCellAnchor>
  <xdr:twoCellAnchor>
    <xdr:from>
      <xdr:col>1</xdr:col>
      <xdr:colOff>452033</xdr:colOff>
      <xdr:row>0</xdr:row>
      <xdr:rowOff>10763</xdr:rowOff>
    </xdr:from>
    <xdr:to>
      <xdr:col>11</xdr:col>
      <xdr:colOff>2970508</xdr:colOff>
      <xdr:row>0</xdr:row>
      <xdr:rowOff>473559</xdr:rowOff>
    </xdr:to>
    <xdr:sp macro="" textlink="">
      <xdr:nvSpPr>
        <xdr:cNvPr id="17" name="Titre 3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>
          <a:spLocks noGrp="1"/>
        </xdr:cNvSpPr>
      </xdr:nvSpPr>
      <xdr:spPr>
        <a:xfrm>
          <a:off x="604433" y="10763"/>
          <a:ext cx="16710725" cy="462796"/>
        </a:xfrm>
        <a:prstGeom prst="rect">
          <a:avLst/>
        </a:prstGeom>
        <a:noFill/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txBody>
        <a:bodyPr vert="horz" wrap="square" lIns="72000" tIns="72000" rIns="72000" bIns="72000" rtlCol="0" anchor="ctr">
          <a:noAutofit/>
        </a:bodyPr>
        <a:lstStyle/>
        <a:p>
          <a:pPr marL="0" indent="0" algn="l" defTabSz="914400" rtl="0" eaLnBrk="1" latinLnBrk="0" hangingPunct="1">
            <a:lnSpc>
              <a:spcPct val="90000"/>
            </a:lnSpc>
            <a:spcBef>
              <a:spcPct val="0"/>
            </a:spcBef>
            <a:buNone/>
          </a:pPr>
          <a:r>
            <a:rPr lang="en-US" sz="2000" b="1" i="0" u="none" strike="noStrike" kern="1200" cap="none" spc="0" baseline="0">
              <a:ln w="0"/>
              <a:solidFill>
                <a:srgbClr val="00749C"/>
              </a:solidFill>
              <a:effectLst/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Recherche d'accéssibilités par services, professionnels de santé ou inter-régimes (amelipro / logiciel intégré)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1977572</xdr:colOff>
      <xdr:row>3</xdr:row>
      <xdr:rowOff>229718</xdr:rowOff>
    </xdr:from>
    <xdr:to>
      <xdr:col>0</xdr:col>
      <xdr:colOff>2914633</xdr:colOff>
      <xdr:row>3</xdr:row>
      <xdr:rowOff>667204</xdr:rowOff>
    </xdr:to>
    <xdr:pic>
      <xdr:nvPicPr>
        <xdr:cNvPr id="2" name="Image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7572" y="1174598"/>
          <a:ext cx="937061" cy="437486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88900</xdr:colOff>
          <xdr:row>5</xdr:row>
          <xdr:rowOff>31750</xdr:rowOff>
        </xdr:from>
        <xdr:to>
          <xdr:col>2</xdr:col>
          <xdr:colOff>260350</xdr:colOff>
          <xdr:row>5</xdr:row>
          <xdr:rowOff>203200</xdr:rowOff>
        </xdr:to>
        <xdr:sp macro="" textlink="">
          <xdr:nvSpPr>
            <xdr:cNvPr id="8193" name="Check Box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1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C0C0C0" mc:Ignorable="a14" a14:legacySpreadsheetColorIndex="22">
                <a:alpha val="33000"/>
              </a:srgbClr>
            </a:solidFill>
            <a:ln w="9525">
              <a:solidFill>
                <a:srgbClr val="CCFFFF" mc:Ignorable="a14" a14:legacySpreadsheetColorIndex="27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88900</xdr:colOff>
          <xdr:row>6</xdr:row>
          <xdr:rowOff>31750</xdr:rowOff>
        </xdr:from>
        <xdr:to>
          <xdr:col>2</xdr:col>
          <xdr:colOff>260350</xdr:colOff>
          <xdr:row>6</xdr:row>
          <xdr:rowOff>203200</xdr:rowOff>
        </xdr:to>
        <xdr:sp macro="" textlink="">
          <xdr:nvSpPr>
            <xdr:cNvPr id="8194" name="Check Box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00000000-0008-0000-01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88900</xdr:colOff>
          <xdr:row>7</xdr:row>
          <xdr:rowOff>31750</xdr:rowOff>
        </xdr:from>
        <xdr:to>
          <xdr:col>2</xdr:col>
          <xdr:colOff>260350</xdr:colOff>
          <xdr:row>7</xdr:row>
          <xdr:rowOff>203200</xdr:rowOff>
        </xdr:to>
        <xdr:sp macro="" textlink="">
          <xdr:nvSpPr>
            <xdr:cNvPr id="8195" name="Check Box 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id="{00000000-0008-0000-01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88900</xdr:colOff>
          <xdr:row>8</xdr:row>
          <xdr:rowOff>31750</xdr:rowOff>
        </xdr:from>
        <xdr:to>
          <xdr:col>2</xdr:col>
          <xdr:colOff>260350</xdr:colOff>
          <xdr:row>8</xdr:row>
          <xdr:rowOff>203200</xdr:rowOff>
        </xdr:to>
        <xdr:sp macro="" textlink="">
          <xdr:nvSpPr>
            <xdr:cNvPr id="8196" name="Check Box 4" hidden="1">
              <a:extLst>
                <a:ext uri="{63B3BB69-23CF-44E3-9099-C40C66FF867C}">
                  <a14:compatExt spid="_x0000_s8196"/>
                </a:ext>
                <a:ext uri="{FF2B5EF4-FFF2-40B4-BE49-F238E27FC236}">
                  <a16:creationId xmlns:a16="http://schemas.microsoft.com/office/drawing/2014/main" id="{00000000-0008-0000-0100-00000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88900</xdr:colOff>
          <xdr:row>9</xdr:row>
          <xdr:rowOff>31750</xdr:rowOff>
        </xdr:from>
        <xdr:to>
          <xdr:col>2</xdr:col>
          <xdr:colOff>260350</xdr:colOff>
          <xdr:row>9</xdr:row>
          <xdr:rowOff>203200</xdr:rowOff>
        </xdr:to>
        <xdr:sp macro="" textlink="">
          <xdr:nvSpPr>
            <xdr:cNvPr id="8197" name="Check Box 5" hidden="1">
              <a:extLst>
                <a:ext uri="{63B3BB69-23CF-44E3-9099-C40C66FF867C}">
                  <a14:compatExt spid="_x0000_s8197"/>
                </a:ext>
                <a:ext uri="{FF2B5EF4-FFF2-40B4-BE49-F238E27FC236}">
                  <a16:creationId xmlns:a16="http://schemas.microsoft.com/office/drawing/2014/main" id="{00000000-0008-0000-0100-00000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88900</xdr:colOff>
          <xdr:row>10</xdr:row>
          <xdr:rowOff>31750</xdr:rowOff>
        </xdr:from>
        <xdr:to>
          <xdr:col>2</xdr:col>
          <xdr:colOff>260350</xdr:colOff>
          <xdr:row>10</xdr:row>
          <xdr:rowOff>222250</xdr:rowOff>
        </xdr:to>
        <xdr:sp macro="" textlink="">
          <xdr:nvSpPr>
            <xdr:cNvPr id="8198" name="Check Box 6" hidden="1">
              <a:extLst>
                <a:ext uri="{63B3BB69-23CF-44E3-9099-C40C66FF867C}">
                  <a14:compatExt spid="_x0000_s8198"/>
                </a:ext>
                <a:ext uri="{FF2B5EF4-FFF2-40B4-BE49-F238E27FC236}">
                  <a16:creationId xmlns:a16="http://schemas.microsoft.com/office/drawing/2014/main" id="{00000000-0008-0000-0100-00000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88900</xdr:colOff>
          <xdr:row>11</xdr:row>
          <xdr:rowOff>31750</xdr:rowOff>
        </xdr:from>
        <xdr:to>
          <xdr:col>2</xdr:col>
          <xdr:colOff>260350</xdr:colOff>
          <xdr:row>11</xdr:row>
          <xdr:rowOff>203200</xdr:rowOff>
        </xdr:to>
        <xdr:sp macro="" textlink="">
          <xdr:nvSpPr>
            <xdr:cNvPr id="8199" name="Check Box 7" hidden="1">
              <a:extLst>
                <a:ext uri="{63B3BB69-23CF-44E3-9099-C40C66FF867C}">
                  <a14:compatExt spid="_x0000_s8199"/>
                </a:ext>
                <a:ext uri="{FF2B5EF4-FFF2-40B4-BE49-F238E27FC236}">
                  <a16:creationId xmlns:a16="http://schemas.microsoft.com/office/drawing/2014/main" id="{00000000-0008-0000-0100-00000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88900</xdr:colOff>
          <xdr:row>12</xdr:row>
          <xdr:rowOff>31750</xdr:rowOff>
        </xdr:from>
        <xdr:to>
          <xdr:col>2</xdr:col>
          <xdr:colOff>260350</xdr:colOff>
          <xdr:row>12</xdr:row>
          <xdr:rowOff>203200</xdr:rowOff>
        </xdr:to>
        <xdr:sp macro="" textlink="">
          <xdr:nvSpPr>
            <xdr:cNvPr id="8200" name="Check Box 8" hidden="1">
              <a:extLst>
                <a:ext uri="{63B3BB69-23CF-44E3-9099-C40C66FF867C}">
                  <a14:compatExt spid="_x0000_s8200"/>
                </a:ext>
                <a:ext uri="{FF2B5EF4-FFF2-40B4-BE49-F238E27FC236}">
                  <a16:creationId xmlns:a16="http://schemas.microsoft.com/office/drawing/2014/main" id="{00000000-0008-0000-0100-00000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88900</xdr:colOff>
          <xdr:row>13</xdr:row>
          <xdr:rowOff>0</xdr:rowOff>
        </xdr:from>
        <xdr:to>
          <xdr:col>2</xdr:col>
          <xdr:colOff>260350</xdr:colOff>
          <xdr:row>14</xdr:row>
          <xdr:rowOff>184150</xdr:rowOff>
        </xdr:to>
        <xdr:sp macro="" textlink="">
          <xdr:nvSpPr>
            <xdr:cNvPr id="8201" name="Check Box 9" hidden="1">
              <a:extLst>
                <a:ext uri="{63B3BB69-23CF-44E3-9099-C40C66FF867C}">
                  <a14:compatExt spid="_x0000_s8201"/>
                </a:ext>
                <a:ext uri="{FF2B5EF4-FFF2-40B4-BE49-F238E27FC236}">
                  <a16:creationId xmlns:a16="http://schemas.microsoft.com/office/drawing/2014/main" id="{00000000-0008-0000-0100-00000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88900</xdr:colOff>
          <xdr:row>14</xdr:row>
          <xdr:rowOff>31750</xdr:rowOff>
        </xdr:from>
        <xdr:to>
          <xdr:col>2</xdr:col>
          <xdr:colOff>260350</xdr:colOff>
          <xdr:row>14</xdr:row>
          <xdr:rowOff>203200</xdr:rowOff>
        </xdr:to>
        <xdr:sp macro="" textlink="">
          <xdr:nvSpPr>
            <xdr:cNvPr id="8202" name="Check Box 10" hidden="1">
              <a:extLst>
                <a:ext uri="{63B3BB69-23CF-44E3-9099-C40C66FF867C}">
                  <a14:compatExt spid="_x0000_s8202"/>
                </a:ext>
                <a:ext uri="{FF2B5EF4-FFF2-40B4-BE49-F238E27FC236}">
                  <a16:creationId xmlns:a16="http://schemas.microsoft.com/office/drawing/2014/main" id="{00000000-0008-0000-0100-00000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88900</xdr:colOff>
          <xdr:row>15</xdr:row>
          <xdr:rowOff>31750</xdr:rowOff>
        </xdr:from>
        <xdr:to>
          <xdr:col>2</xdr:col>
          <xdr:colOff>260350</xdr:colOff>
          <xdr:row>15</xdr:row>
          <xdr:rowOff>203200</xdr:rowOff>
        </xdr:to>
        <xdr:sp macro="" textlink="">
          <xdr:nvSpPr>
            <xdr:cNvPr id="8203" name="Check Box 11" hidden="1">
              <a:extLst>
                <a:ext uri="{63B3BB69-23CF-44E3-9099-C40C66FF867C}">
                  <a14:compatExt spid="_x0000_s8203"/>
                </a:ext>
                <a:ext uri="{FF2B5EF4-FFF2-40B4-BE49-F238E27FC236}">
                  <a16:creationId xmlns:a16="http://schemas.microsoft.com/office/drawing/2014/main" id="{00000000-0008-0000-0100-00000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88900</xdr:colOff>
          <xdr:row>16</xdr:row>
          <xdr:rowOff>31750</xdr:rowOff>
        </xdr:from>
        <xdr:to>
          <xdr:col>2</xdr:col>
          <xdr:colOff>260350</xdr:colOff>
          <xdr:row>17</xdr:row>
          <xdr:rowOff>171450</xdr:rowOff>
        </xdr:to>
        <xdr:sp macro="" textlink="">
          <xdr:nvSpPr>
            <xdr:cNvPr id="8204" name="Check Box 12" hidden="1">
              <a:extLst>
                <a:ext uri="{63B3BB69-23CF-44E3-9099-C40C66FF867C}">
                  <a14:compatExt spid="_x0000_s8204"/>
                </a:ext>
                <a:ext uri="{FF2B5EF4-FFF2-40B4-BE49-F238E27FC236}">
                  <a16:creationId xmlns:a16="http://schemas.microsoft.com/office/drawing/2014/main" id="{00000000-0008-0000-0100-00000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88900</xdr:colOff>
          <xdr:row>18</xdr:row>
          <xdr:rowOff>31750</xdr:rowOff>
        </xdr:from>
        <xdr:to>
          <xdr:col>2</xdr:col>
          <xdr:colOff>260350</xdr:colOff>
          <xdr:row>19</xdr:row>
          <xdr:rowOff>171450</xdr:rowOff>
        </xdr:to>
        <xdr:sp macro="" textlink="">
          <xdr:nvSpPr>
            <xdr:cNvPr id="8205" name="Check Box 13" hidden="1">
              <a:extLst>
                <a:ext uri="{63B3BB69-23CF-44E3-9099-C40C66FF867C}">
                  <a14:compatExt spid="_x0000_s8205"/>
                </a:ext>
                <a:ext uri="{FF2B5EF4-FFF2-40B4-BE49-F238E27FC236}">
                  <a16:creationId xmlns:a16="http://schemas.microsoft.com/office/drawing/2014/main" id="{00000000-0008-0000-0100-00000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88900</xdr:colOff>
          <xdr:row>19</xdr:row>
          <xdr:rowOff>31750</xdr:rowOff>
        </xdr:from>
        <xdr:to>
          <xdr:col>2</xdr:col>
          <xdr:colOff>260350</xdr:colOff>
          <xdr:row>19</xdr:row>
          <xdr:rowOff>203200</xdr:rowOff>
        </xdr:to>
        <xdr:sp macro="" textlink="">
          <xdr:nvSpPr>
            <xdr:cNvPr id="8206" name="Check Box 14" hidden="1">
              <a:extLst>
                <a:ext uri="{63B3BB69-23CF-44E3-9099-C40C66FF867C}">
                  <a14:compatExt spid="_x0000_s8206"/>
                </a:ext>
                <a:ext uri="{FF2B5EF4-FFF2-40B4-BE49-F238E27FC236}">
                  <a16:creationId xmlns:a16="http://schemas.microsoft.com/office/drawing/2014/main" id="{00000000-0008-0000-0100-00000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88900</xdr:colOff>
          <xdr:row>21</xdr:row>
          <xdr:rowOff>31750</xdr:rowOff>
        </xdr:from>
        <xdr:to>
          <xdr:col>2</xdr:col>
          <xdr:colOff>260350</xdr:colOff>
          <xdr:row>21</xdr:row>
          <xdr:rowOff>203200</xdr:rowOff>
        </xdr:to>
        <xdr:sp macro="" textlink="">
          <xdr:nvSpPr>
            <xdr:cNvPr id="8207" name="Check Box 15" hidden="1">
              <a:extLst>
                <a:ext uri="{63B3BB69-23CF-44E3-9099-C40C66FF867C}">
                  <a14:compatExt spid="_x0000_s8207"/>
                </a:ext>
                <a:ext uri="{FF2B5EF4-FFF2-40B4-BE49-F238E27FC236}">
                  <a16:creationId xmlns:a16="http://schemas.microsoft.com/office/drawing/2014/main" id="{00000000-0008-0000-0100-00000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88900</xdr:colOff>
          <xdr:row>23</xdr:row>
          <xdr:rowOff>31750</xdr:rowOff>
        </xdr:from>
        <xdr:to>
          <xdr:col>2</xdr:col>
          <xdr:colOff>260350</xdr:colOff>
          <xdr:row>23</xdr:row>
          <xdr:rowOff>203200</xdr:rowOff>
        </xdr:to>
        <xdr:sp macro="" textlink="">
          <xdr:nvSpPr>
            <xdr:cNvPr id="8208" name="Check Box 16" hidden="1">
              <a:extLst>
                <a:ext uri="{63B3BB69-23CF-44E3-9099-C40C66FF867C}">
                  <a14:compatExt spid="_x0000_s8208"/>
                </a:ext>
                <a:ext uri="{FF2B5EF4-FFF2-40B4-BE49-F238E27FC236}">
                  <a16:creationId xmlns:a16="http://schemas.microsoft.com/office/drawing/2014/main" id="{00000000-0008-0000-0100-00001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88900</xdr:colOff>
          <xdr:row>24</xdr:row>
          <xdr:rowOff>31750</xdr:rowOff>
        </xdr:from>
        <xdr:to>
          <xdr:col>2</xdr:col>
          <xdr:colOff>260350</xdr:colOff>
          <xdr:row>24</xdr:row>
          <xdr:rowOff>203200</xdr:rowOff>
        </xdr:to>
        <xdr:sp macro="" textlink="">
          <xdr:nvSpPr>
            <xdr:cNvPr id="8209" name="Check Box 17" hidden="1">
              <a:extLst>
                <a:ext uri="{63B3BB69-23CF-44E3-9099-C40C66FF867C}">
                  <a14:compatExt spid="_x0000_s8209"/>
                </a:ext>
                <a:ext uri="{FF2B5EF4-FFF2-40B4-BE49-F238E27FC236}">
                  <a16:creationId xmlns:a16="http://schemas.microsoft.com/office/drawing/2014/main" id="{00000000-0008-0000-0100-00001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5</xdr:row>
          <xdr:rowOff>31750</xdr:rowOff>
        </xdr:from>
        <xdr:to>
          <xdr:col>3</xdr:col>
          <xdr:colOff>260350</xdr:colOff>
          <xdr:row>5</xdr:row>
          <xdr:rowOff>203200</xdr:rowOff>
        </xdr:to>
        <xdr:sp macro="" textlink="">
          <xdr:nvSpPr>
            <xdr:cNvPr id="8210" name="Check Box 18" hidden="1">
              <a:extLst>
                <a:ext uri="{63B3BB69-23CF-44E3-9099-C40C66FF867C}">
                  <a14:compatExt spid="_x0000_s8210"/>
                </a:ext>
                <a:ext uri="{FF2B5EF4-FFF2-40B4-BE49-F238E27FC236}">
                  <a16:creationId xmlns:a16="http://schemas.microsoft.com/office/drawing/2014/main" id="{00000000-0008-0000-0100-00001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6</xdr:row>
          <xdr:rowOff>31750</xdr:rowOff>
        </xdr:from>
        <xdr:to>
          <xdr:col>3</xdr:col>
          <xdr:colOff>260350</xdr:colOff>
          <xdr:row>6</xdr:row>
          <xdr:rowOff>203200</xdr:rowOff>
        </xdr:to>
        <xdr:sp macro="" textlink="">
          <xdr:nvSpPr>
            <xdr:cNvPr id="8211" name="Check Box 19" hidden="1">
              <a:extLst>
                <a:ext uri="{63B3BB69-23CF-44E3-9099-C40C66FF867C}">
                  <a14:compatExt spid="_x0000_s8211"/>
                </a:ext>
                <a:ext uri="{FF2B5EF4-FFF2-40B4-BE49-F238E27FC236}">
                  <a16:creationId xmlns:a16="http://schemas.microsoft.com/office/drawing/2014/main" id="{00000000-0008-0000-0100-00001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7</xdr:row>
          <xdr:rowOff>31750</xdr:rowOff>
        </xdr:from>
        <xdr:to>
          <xdr:col>3</xdr:col>
          <xdr:colOff>260350</xdr:colOff>
          <xdr:row>7</xdr:row>
          <xdr:rowOff>203200</xdr:rowOff>
        </xdr:to>
        <xdr:sp macro="" textlink="">
          <xdr:nvSpPr>
            <xdr:cNvPr id="8212" name="Check Box 20" hidden="1">
              <a:extLst>
                <a:ext uri="{63B3BB69-23CF-44E3-9099-C40C66FF867C}">
                  <a14:compatExt spid="_x0000_s8212"/>
                </a:ext>
                <a:ext uri="{FF2B5EF4-FFF2-40B4-BE49-F238E27FC236}">
                  <a16:creationId xmlns:a16="http://schemas.microsoft.com/office/drawing/2014/main" id="{00000000-0008-0000-0100-00001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8</xdr:row>
          <xdr:rowOff>31750</xdr:rowOff>
        </xdr:from>
        <xdr:to>
          <xdr:col>3</xdr:col>
          <xdr:colOff>260350</xdr:colOff>
          <xdr:row>8</xdr:row>
          <xdr:rowOff>203200</xdr:rowOff>
        </xdr:to>
        <xdr:sp macro="" textlink="">
          <xdr:nvSpPr>
            <xdr:cNvPr id="8213" name="Check Box 21" hidden="1">
              <a:extLst>
                <a:ext uri="{63B3BB69-23CF-44E3-9099-C40C66FF867C}">
                  <a14:compatExt spid="_x0000_s8213"/>
                </a:ext>
                <a:ext uri="{FF2B5EF4-FFF2-40B4-BE49-F238E27FC236}">
                  <a16:creationId xmlns:a16="http://schemas.microsoft.com/office/drawing/2014/main" id="{00000000-0008-0000-0100-00001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9</xdr:row>
          <xdr:rowOff>31750</xdr:rowOff>
        </xdr:from>
        <xdr:to>
          <xdr:col>3</xdr:col>
          <xdr:colOff>260350</xdr:colOff>
          <xdr:row>9</xdr:row>
          <xdr:rowOff>203200</xdr:rowOff>
        </xdr:to>
        <xdr:sp macro="" textlink="">
          <xdr:nvSpPr>
            <xdr:cNvPr id="8214" name="Check Box 22" hidden="1">
              <a:extLst>
                <a:ext uri="{63B3BB69-23CF-44E3-9099-C40C66FF867C}">
                  <a14:compatExt spid="_x0000_s8214"/>
                </a:ext>
                <a:ext uri="{FF2B5EF4-FFF2-40B4-BE49-F238E27FC236}">
                  <a16:creationId xmlns:a16="http://schemas.microsoft.com/office/drawing/2014/main" id="{00000000-0008-0000-0100-00001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10</xdr:row>
          <xdr:rowOff>31750</xdr:rowOff>
        </xdr:from>
        <xdr:to>
          <xdr:col>3</xdr:col>
          <xdr:colOff>260350</xdr:colOff>
          <xdr:row>10</xdr:row>
          <xdr:rowOff>222250</xdr:rowOff>
        </xdr:to>
        <xdr:sp macro="" textlink="">
          <xdr:nvSpPr>
            <xdr:cNvPr id="8215" name="Check Box 23" hidden="1">
              <a:extLst>
                <a:ext uri="{63B3BB69-23CF-44E3-9099-C40C66FF867C}">
                  <a14:compatExt spid="_x0000_s8215"/>
                </a:ext>
                <a:ext uri="{FF2B5EF4-FFF2-40B4-BE49-F238E27FC236}">
                  <a16:creationId xmlns:a16="http://schemas.microsoft.com/office/drawing/2014/main" id="{00000000-0008-0000-0100-00001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11</xdr:row>
          <xdr:rowOff>31750</xdr:rowOff>
        </xdr:from>
        <xdr:to>
          <xdr:col>3</xdr:col>
          <xdr:colOff>260350</xdr:colOff>
          <xdr:row>11</xdr:row>
          <xdr:rowOff>203200</xdr:rowOff>
        </xdr:to>
        <xdr:sp macro="" textlink="">
          <xdr:nvSpPr>
            <xdr:cNvPr id="8216" name="Check Box 24" hidden="1">
              <a:extLst>
                <a:ext uri="{63B3BB69-23CF-44E3-9099-C40C66FF867C}">
                  <a14:compatExt spid="_x0000_s8216"/>
                </a:ext>
                <a:ext uri="{FF2B5EF4-FFF2-40B4-BE49-F238E27FC236}">
                  <a16:creationId xmlns:a16="http://schemas.microsoft.com/office/drawing/2014/main" id="{00000000-0008-0000-0100-00001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12</xdr:row>
          <xdr:rowOff>31750</xdr:rowOff>
        </xdr:from>
        <xdr:to>
          <xdr:col>3</xdr:col>
          <xdr:colOff>260350</xdr:colOff>
          <xdr:row>12</xdr:row>
          <xdr:rowOff>203200</xdr:rowOff>
        </xdr:to>
        <xdr:sp macro="" textlink="">
          <xdr:nvSpPr>
            <xdr:cNvPr id="8217" name="Check Box 25" hidden="1">
              <a:extLst>
                <a:ext uri="{63B3BB69-23CF-44E3-9099-C40C66FF867C}">
                  <a14:compatExt spid="_x0000_s8217"/>
                </a:ext>
                <a:ext uri="{FF2B5EF4-FFF2-40B4-BE49-F238E27FC236}">
                  <a16:creationId xmlns:a16="http://schemas.microsoft.com/office/drawing/2014/main" id="{00000000-0008-0000-0100-00001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13</xdr:row>
          <xdr:rowOff>0</xdr:rowOff>
        </xdr:from>
        <xdr:to>
          <xdr:col>3</xdr:col>
          <xdr:colOff>260350</xdr:colOff>
          <xdr:row>14</xdr:row>
          <xdr:rowOff>184150</xdr:rowOff>
        </xdr:to>
        <xdr:sp macro="" textlink="">
          <xdr:nvSpPr>
            <xdr:cNvPr id="8218" name="Check Box 26" hidden="1">
              <a:extLst>
                <a:ext uri="{63B3BB69-23CF-44E3-9099-C40C66FF867C}">
                  <a14:compatExt spid="_x0000_s8218"/>
                </a:ext>
                <a:ext uri="{FF2B5EF4-FFF2-40B4-BE49-F238E27FC236}">
                  <a16:creationId xmlns:a16="http://schemas.microsoft.com/office/drawing/2014/main" id="{00000000-0008-0000-0100-00001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14</xdr:row>
          <xdr:rowOff>31750</xdr:rowOff>
        </xdr:from>
        <xdr:to>
          <xdr:col>3</xdr:col>
          <xdr:colOff>260350</xdr:colOff>
          <xdr:row>14</xdr:row>
          <xdr:rowOff>203200</xdr:rowOff>
        </xdr:to>
        <xdr:sp macro="" textlink="">
          <xdr:nvSpPr>
            <xdr:cNvPr id="8219" name="Check Box 27" hidden="1">
              <a:extLst>
                <a:ext uri="{63B3BB69-23CF-44E3-9099-C40C66FF867C}">
                  <a14:compatExt spid="_x0000_s8219"/>
                </a:ext>
                <a:ext uri="{FF2B5EF4-FFF2-40B4-BE49-F238E27FC236}">
                  <a16:creationId xmlns:a16="http://schemas.microsoft.com/office/drawing/2014/main" id="{00000000-0008-0000-0100-00001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15</xdr:row>
          <xdr:rowOff>31750</xdr:rowOff>
        </xdr:from>
        <xdr:to>
          <xdr:col>3</xdr:col>
          <xdr:colOff>260350</xdr:colOff>
          <xdr:row>15</xdr:row>
          <xdr:rowOff>203200</xdr:rowOff>
        </xdr:to>
        <xdr:sp macro="" textlink="">
          <xdr:nvSpPr>
            <xdr:cNvPr id="8220" name="Check Box 28" hidden="1">
              <a:extLst>
                <a:ext uri="{63B3BB69-23CF-44E3-9099-C40C66FF867C}">
                  <a14:compatExt spid="_x0000_s8220"/>
                </a:ext>
                <a:ext uri="{FF2B5EF4-FFF2-40B4-BE49-F238E27FC236}">
                  <a16:creationId xmlns:a16="http://schemas.microsoft.com/office/drawing/2014/main" id="{00000000-0008-0000-0100-00001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16</xdr:row>
          <xdr:rowOff>31750</xdr:rowOff>
        </xdr:from>
        <xdr:to>
          <xdr:col>3</xdr:col>
          <xdr:colOff>260350</xdr:colOff>
          <xdr:row>17</xdr:row>
          <xdr:rowOff>171450</xdr:rowOff>
        </xdr:to>
        <xdr:sp macro="" textlink="">
          <xdr:nvSpPr>
            <xdr:cNvPr id="8221" name="Check Box 29" hidden="1">
              <a:extLst>
                <a:ext uri="{63B3BB69-23CF-44E3-9099-C40C66FF867C}">
                  <a14:compatExt spid="_x0000_s8221"/>
                </a:ext>
                <a:ext uri="{FF2B5EF4-FFF2-40B4-BE49-F238E27FC236}">
                  <a16:creationId xmlns:a16="http://schemas.microsoft.com/office/drawing/2014/main" id="{00000000-0008-0000-0100-00001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17</xdr:row>
          <xdr:rowOff>31750</xdr:rowOff>
        </xdr:from>
        <xdr:to>
          <xdr:col>3</xdr:col>
          <xdr:colOff>260350</xdr:colOff>
          <xdr:row>17</xdr:row>
          <xdr:rowOff>203200</xdr:rowOff>
        </xdr:to>
        <xdr:sp macro="" textlink="">
          <xdr:nvSpPr>
            <xdr:cNvPr id="8222" name="Check Box 30" hidden="1">
              <a:extLst>
                <a:ext uri="{63B3BB69-23CF-44E3-9099-C40C66FF867C}">
                  <a14:compatExt spid="_x0000_s8222"/>
                </a:ext>
                <a:ext uri="{FF2B5EF4-FFF2-40B4-BE49-F238E27FC236}">
                  <a16:creationId xmlns:a16="http://schemas.microsoft.com/office/drawing/2014/main" id="{00000000-0008-0000-0100-00001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18</xdr:row>
          <xdr:rowOff>31750</xdr:rowOff>
        </xdr:from>
        <xdr:to>
          <xdr:col>3</xdr:col>
          <xdr:colOff>260350</xdr:colOff>
          <xdr:row>19</xdr:row>
          <xdr:rowOff>171450</xdr:rowOff>
        </xdr:to>
        <xdr:sp macro="" textlink="">
          <xdr:nvSpPr>
            <xdr:cNvPr id="8223" name="Check Box 31" hidden="1">
              <a:extLst>
                <a:ext uri="{63B3BB69-23CF-44E3-9099-C40C66FF867C}">
                  <a14:compatExt spid="_x0000_s8223"/>
                </a:ext>
                <a:ext uri="{FF2B5EF4-FFF2-40B4-BE49-F238E27FC236}">
                  <a16:creationId xmlns:a16="http://schemas.microsoft.com/office/drawing/2014/main" id="{00000000-0008-0000-0100-00001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19</xdr:row>
          <xdr:rowOff>31750</xdr:rowOff>
        </xdr:from>
        <xdr:to>
          <xdr:col>3</xdr:col>
          <xdr:colOff>260350</xdr:colOff>
          <xdr:row>19</xdr:row>
          <xdr:rowOff>203200</xdr:rowOff>
        </xdr:to>
        <xdr:sp macro="" textlink="">
          <xdr:nvSpPr>
            <xdr:cNvPr id="8224" name="Check Box 32" hidden="1">
              <a:extLst>
                <a:ext uri="{63B3BB69-23CF-44E3-9099-C40C66FF867C}">
                  <a14:compatExt spid="_x0000_s8224"/>
                </a:ext>
                <a:ext uri="{FF2B5EF4-FFF2-40B4-BE49-F238E27FC236}">
                  <a16:creationId xmlns:a16="http://schemas.microsoft.com/office/drawing/2014/main" id="{00000000-0008-0000-0100-00002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20</xdr:row>
          <xdr:rowOff>31750</xdr:rowOff>
        </xdr:from>
        <xdr:to>
          <xdr:col>3</xdr:col>
          <xdr:colOff>260350</xdr:colOff>
          <xdr:row>20</xdr:row>
          <xdr:rowOff>203200</xdr:rowOff>
        </xdr:to>
        <xdr:sp macro="" textlink="">
          <xdr:nvSpPr>
            <xdr:cNvPr id="8225" name="Check Box 33" hidden="1">
              <a:extLst>
                <a:ext uri="{63B3BB69-23CF-44E3-9099-C40C66FF867C}">
                  <a14:compatExt spid="_x0000_s8225"/>
                </a:ext>
                <a:ext uri="{FF2B5EF4-FFF2-40B4-BE49-F238E27FC236}">
                  <a16:creationId xmlns:a16="http://schemas.microsoft.com/office/drawing/2014/main" id="{00000000-0008-0000-0100-00002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21</xdr:row>
          <xdr:rowOff>31750</xdr:rowOff>
        </xdr:from>
        <xdr:to>
          <xdr:col>3</xdr:col>
          <xdr:colOff>260350</xdr:colOff>
          <xdr:row>21</xdr:row>
          <xdr:rowOff>203200</xdr:rowOff>
        </xdr:to>
        <xdr:sp macro="" textlink="">
          <xdr:nvSpPr>
            <xdr:cNvPr id="8226" name="Check Box 34" hidden="1">
              <a:extLst>
                <a:ext uri="{63B3BB69-23CF-44E3-9099-C40C66FF867C}">
                  <a14:compatExt spid="_x0000_s8226"/>
                </a:ext>
                <a:ext uri="{FF2B5EF4-FFF2-40B4-BE49-F238E27FC236}">
                  <a16:creationId xmlns:a16="http://schemas.microsoft.com/office/drawing/2014/main" id="{00000000-0008-0000-0100-00002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22</xdr:row>
          <xdr:rowOff>31750</xdr:rowOff>
        </xdr:from>
        <xdr:to>
          <xdr:col>3</xdr:col>
          <xdr:colOff>260350</xdr:colOff>
          <xdr:row>22</xdr:row>
          <xdr:rowOff>203200</xdr:rowOff>
        </xdr:to>
        <xdr:sp macro="" textlink="">
          <xdr:nvSpPr>
            <xdr:cNvPr id="8227" name="Check Box 35" hidden="1">
              <a:extLst>
                <a:ext uri="{63B3BB69-23CF-44E3-9099-C40C66FF867C}">
                  <a14:compatExt spid="_x0000_s8227"/>
                </a:ext>
                <a:ext uri="{FF2B5EF4-FFF2-40B4-BE49-F238E27FC236}">
                  <a16:creationId xmlns:a16="http://schemas.microsoft.com/office/drawing/2014/main" id="{00000000-0008-0000-0100-00002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23</xdr:row>
          <xdr:rowOff>31750</xdr:rowOff>
        </xdr:from>
        <xdr:to>
          <xdr:col>3</xdr:col>
          <xdr:colOff>260350</xdr:colOff>
          <xdr:row>23</xdr:row>
          <xdr:rowOff>203200</xdr:rowOff>
        </xdr:to>
        <xdr:sp macro="" textlink="">
          <xdr:nvSpPr>
            <xdr:cNvPr id="8228" name="Check Box 36" hidden="1">
              <a:extLst>
                <a:ext uri="{63B3BB69-23CF-44E3-9099-C40C66FF867C}">
                  <a14:compatExt spid="_x0000_s8228"/>
                </a:ext>
                <a:ext uri="{FF2B5EF4-FFF2-40B4-BE49-F238E27FC236}">
                  <a16:creationId xmlns:a16="http://schemas.microsoft.com/office/drawing/2014/main" id="{00000000-0008-0000-0100-00002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24</xdr:row>
          <xdr:rowOff>31750</xdr:rowOff>
        </xdr:from>
        <xdr:to>
          <xdr:col>3</xdr:col>
          <xdr:colOff>260350</xdr:colOff>
          <xdr:row>24</xdr:row>
          <xdr:rowOff>203200</xdr:rowOff>
        </xdr:to>
        <xdr:sp macro="" textlink="">
          <xdr:nvSpPr>
            <xdr:cNvPr id="8229" name="Check Box 37" hidden="1">
              <a:extLst>
                <a:ext uri="{63B3BB69-23CF-44E3-9099-C40C66FF867C}">
                  <a14:compatExt spid="_x0000_s8229"/>
                </a:ext>
                <a:ext uri="{FF2B5EF4-FFF2-40B4-BE49-F238E27FC236}">
                  <a16:creationId xmlns:a16="http://schemas.microsoft.com/office/drawing/2014/main" id="{00000000-0008-0000-0100-00002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23</xdr:row>
          <xdr:rowOff>31750</xdr:rowOff>
        </xdr:from>
        <xdr:to>
          <xdr:col>4</xdr:col>
          <xdr:colOff>260350</xdr:colOff>
          <xdr:row>23</xdr:row>
          <xdr:rowOff>203200</xdr:rowOff>
        </xdr:to>
        <xdr:sp macro="" textlink="">
          <xdr:nvSpPr>
            <xdr:cNvPr id="8230" name="Check Box 38" hidden="1">
              <a:extLst>
                <a:ext uri="{63B3BB69-23CF-44E3-9099-C40C66FF867C}">
                  <a14:compatExt spid="_x0000_s8230"/>
                </a:ext>
                <a:ext uri="{FF2B5EF4-FFF2-40B4-BE49-F238E27FC236}">
                  <a16:creationId xmlns:a16="http://schemas.microsoft.com/office/drawing/2014/main" id="{00000000-0008-0000-0100-00002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24</xdr:row>
          <xdr:rowOff>31750</xdr:rowOff>
        </xdr:from>
        <xdr:to>
          <xdr:col>4</xdr:col>
          <xdr:colOff>260350</xdr:colOff>
          <xdr:row>24</xdr:row>
          <xdr:rowOff>203200</xdr:rowOff>
        </xdr:to>
        <xdr:sp macro="" textlink="">
          <xdr:nvSpPr>
            <xdr:cNvPr id="8231" name="Check Box 39" hidden="1">
              <a:extLst>
                <a:ext uri="{63B3BB69-23CF-44E3-9099-C40C66FF867C}">
                  <a14:compatExt spid="_x0000_s8231"/>
                </a:ext>
                <a:ext uri="{FF2B5EF4-FFF2-40B4-BE49-F238E27FC236}">
                  <a16:creationId xmlns:a16="http://schemas.microsoft.com/office/drawing/2014/main" id="{00000000-0008-0000-0100-00002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23</xdr:row>
          <xdr:rowOff>31750</xdr:rowOff>
        </xdr:from>
        <xdr:to>
          <xdr:col>5</xdr:col>
          <xdr:colOff>260350</xdr:colOff>
          <xdr:row>23</xdr:row>
          <xdr:rowOff>203200</xdr:rowOff>
        </xdr:to>
        <xdr:sp macro="" textlink="">
          <xdr:nvSpPr>
            <xdr:cNvPr id="8232" name="Check Box 40" hidden="1">
              <a:extLst>
                <a:ext uri="{63B3BB69-23CF-44E3-9099-C40C66FF867C}">
                  <a14:compatExt spid="_x0000_s8232"/>
                </a:ext>
                <a:ext uri="{FF2B5EF4-FFF2-40B4-BE49-F238E27FC236}">
                  <a16:creationId xmlns:a16="http://schemas.microsoft.com/office/drawing/2014/main" id="{00000000-0008-0000-0100-00002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24</xdr:row>
          <xdr:rowOff>31750</xdr:rowOff>
        </xdr:from>
        <xdr:to>
          <xdr:col>5</xdr:col>
          <xdr:colOff>260350</xdr:colOff>
          <xdr:row>24</xdr:row>
          <xdr:rowOff>203200</xdr:rowOff>
        </xdr:to>
        <xdr:sp macro="" textlink="">
          <xdr:nvSpPr>
            <xdr:cNvPr id="8233" name="Check Box 41" hidden="1">
              <a:extLst>
                <a:ext uri="{63B3BB69-23CF-44E3-9099-C40C66FF867C}">
                  <a14:compatExt spid="_x0000_s8233"/>
                </a:ext>
                <a:ext uri="{FF2B5EF4-FFF2-40B4-BE49-F238E27FC236}">
                  <a16:creationId xmlns:a16="http://schemas.microsoft.com/office/drawing/2014/main" id="{00000000-0008-0000-0100-00002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26</xdr:row>
          <xdr:rowOff>31750</xdr:rowOff>
        </xdr:from>
        <xdr:to>
          <xdr:col>3</xdr:col>
          <xdr:colOff>260350</xdr:colOff>
          <xdr:row>26</xdr:row>
          <xdr:rowOff>203200</xdr:rowOff>
        </xdr:to>
        <xdr:sp macro="" textlink="">
          <xdr:nvSpPr>
            <xdr:cNvPr id="8234" name="Check Box 42" hidden="1">
              <a:extLst>
                <a:ext uri="{63B3BB69-23CF-44E3-9099-C40C66FF867C}">
                  <a14:compatExt spid="_x0000_s8234"/>
                </a:ext>
                <a:ext uri="{FF2B5EF4-FFF2-40B4-BE49-F238E27FC236}">
                  <a16:creationId xmlns:a16="http://schemas.microsoft.com/office/drawing/2014/main" id="{00000000-0008-0000-0100-00002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27</xdr:row>
          <xdr:rowOff>31750</xdr:rowOff>
        </xdr:from>
        <xdr:to>
          <xdr:col>3</xdr:col>
          <xdr:colOff>260350</xdr:colOff>
          <xdr:row>27</xdr:row>
          <xdr:rowOff>203200</xdr:rowOff>
        </xdr:to>
        <xdr:sp macro="" textlink="">
          <xdr:nvSpPr>
            <xdr:cNvPr id="8235" name="Check Box 43" hidden="1">
              <a:extLst>
                <a:ext uri="{63B3BB69-23CF-44E3-9099-C40C66FF867C}">
                  <a14:compatExt spid="_x0000_s8235"/>
                </a:ext>
                <a:ext uri="{FF2B5EF4-FFF2-40B4-BE49-F238E27FC236}">
                  <a16:creationId xmlns:a16="http://schemas.microsoft.com/office/drawing/2014/main" id="{00000000-0008-0000-0100-00002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29</xdr:row>
          <xdr:rowOff>31750</xdr:rowOff>
        </xdr:from>
        <xdr:to>
          <xdr:col>3</xdr:col>
          <xdr:colOff>260350</xdr:colOff>
          <xdr:row>29</xdr:row>
          <xdr:rowOff>203200</xdr:rowOff>
        </xdr:to>
        <xdr:sp macro="" textlink="">
          <xdr:nvSpPr>
            <xdr:cNvPr id="8236" name="Check Box 44" hidden="1">
              <a:extLst>
                <a:ext uri="{63B3BB69-23CF-44E3-9099-C40C66FF867C}">
                  <a14:compatExt spid="_x0000_s8236"/>
                </a:ext>
                <a:ext uri="{FF2B5EF4-FFF2-40B4-BE49-F238E27FC236}">
                  <a16:creationId xmlns:a16="http://schemas.microsoft.com/office/drawing/2014/main" id="{00000000-0008-0000-0100-00002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30</xdr:row>
          <xdr:rowOff>31750</xdr:rowOff>
        </xdr:from>
        <xdr:to>
          <xdr:col>3</xdr:col>
          <xdr:colOff>260350</xdr:colOff>
          <xdr:row>30</xdr:row>
          <xdr:rowOff>203200</xdr:rowOff>
        </xdr:to>
        <xdr:sp macro="" textlink="">
          <xdr:nvSpPr>
            <xdr:cNvPr id="8237" name="Check Box 45" hidden="1">
              <a:extLst>
                <a:ext uri="{63B3BB69-23CF-44E3-9099-C40C66FF867C}">
                  <a14:compatExt spid="_x0000_s8237"/>
                </a:ext>
                <a:ext uri="{FF2B5EF4-FFF2-40B4-BE49-F238E27FC236}">
                  <a16:creationId xmlns:a16="http://schemas.microsoft.com/office/drawing/2014/main" id="{00000000-0008-0000-0100-00002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31</xdr:row>
          <xdr:rowOff>31750</xdr:rowOff>
        </xdr:from>
        <xdr:to>
          <xdr:col>3</xdr:col>
          <xdr:colOff>260350</xdr:colOff>
          <xdr:row>31</xdr:row>
          <xdr:rowOff>203200</xdr:rowOff>
        </xdr:to>
        <xdr:sp macro="" textlink="">
          <xdr:nvSpPr>
            <xdr:cNvPr id="8238" name="Check Box 46" hidden="1">
              <a:extLst>
                <a:ext uri="{63B3BB69-23CF-44E3-9099-C40C66FF867C}">
                  <a14:compatExt spid="_x0000_s8238"/>
                </a:ext>
                <a:ext uri="{FF2B5EF4-FFF2-40B4-BE49-F238E27FC236}">
                  <a16:creationId xmlns:a16="http://schemas.microsoft.com/office/drawing/2014/main" id="{00000000-0008-0000-0100-00002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32</xdr:row>
          <xdr:rowOff>31750</xdr:rowOff>
        </xdr:from>
        <xdr:to>
          <xdr:col>3</xdr:col>
          <xdr:colOff>260350</xdr:colOff>
          <xdr:row>32</xdr:row>
          <xdr:rowOff>203200</xdr:rowOff>
        </xdr:to>
        <xdr:sp macro="" textlink="">
          <xdr:nvSpPr>
            <xdr:cNvPr id="8239" name="Check Box 47" hidden="1">
              <a:extLst>
                <a:ext uri="{63B3BB69-23CF-44E3-9099-C40C66FF867C}">
                  <a14:compatExt spid="_x0000_s8239"/>
                </a:ext>
                <a:ext uri="{FF2B5EF4-FFF2-40B4-BE49-F238E27FC236}">
                  <a16:creationId xmlns:a16="http://schemas.microsoft.com/office/drawing/2014/main" id="{00000000-0008-0000-0100-00002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33</xdr:row>
          <xdr:rowOff>31750</xdr:rowOff>
        </xdr:from>
        <xdr:to>
          <xdr:col>3</xdr:col>
          <xdr:colOff>260350</xdr:colOff>
          <xdr:row>33</xdr:row>
          <xdr:rowOff>203200</xdr:rowOff>
        </xdr:to>
        <xdr:sp macro="" textlink="">
          <xdr:nvSpPr>
            <xdr:cNvPr id="8240" name="Check Box 48" hidden="1">
              <a:extLst>
                <a:ext uri="{63B3BB69-23CF-44E3-9099-C40C66FF867C}">
                  <a14:compatExt spid="_x0000_s8240"/>
                </a:ext>
                <a:ext uri="{FF2B5EF4-FFF2-40B4-BE49-F238E27FC236}">
                  <a16:creationId xmlns:a16="http://schemas.microsoft.com/office/drawing/2014/main" id="{00000000-0008-0000-0100-00003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34</xdr:row>
          <xdr:rowOff>31750</xdr:rowOff>
        </xdr:from>
        <xdr:to>
          <xdr:col>3</xdr:col>
          <xdr:colOff>260350</xdr:colOff>
          <xdr:row>34</xdr:row>
          <xdr:rowOff>203200</xdr:rowOff>
        </xdr:to>
        <xdr:sp macro="" textlink="">
          <xdr:nvSpPr>
            <xdr:cNvPr id="8241" name="Check Box 49" hidden="1">
              <a:extLst>
                <a:ext uri="{63B3BB69-23CF-44E3-9099-C40C66FF867C}">
                  <a14:compatExt spid="_x0000_s8241"/>
                </a:ext>
                <a:ext uri="{FF2B5EF4-FFF2-40B4-BE49-F238E27FC236}">
                  <a16:creationId xmlns:a16="http://schemas.microsoft.com/office/drawing/2014/main" id="{00000000-0008-0000-0100-00003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35</xdr:row>
          <xdr:rowOff>31750</xdr:rowOff>
        </xdr:from>
        <xdr:to>
          <xdr:col>3</xdr:col>
          <xdr:colOff>260350</xdr:colOff>
          <xdr:row>35</xdr:row>
          <xdr:rowOff>203200</xdr:rowOff>
        </xdr:to>
        <xdr:sp macro="" textlink="">
          <xdr:nvSpPr>
            <xdr:cNvPr id="8242" name="Check Box 50" hidden="1">
              <a:extLst>
                <a:ext uri="{63B3BB69-23CF-44E3-9099-C40C66FF867C}">
                  <a14:compatExt spid="_x0000_s8242"/>
                </a:ext>
                <a:ext uri="{FF2B5EF4-FFF2-40B4-BE49-F238E27FC236}">
                  <a16:creationId xmlns:a16="http://schemas.microsoft.com/office/drawing/2014/main" id="{00000000-0008-0000-0100-00003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36</xdr:row>
          <xdr:rowOff>31750</xdr:rowOff>
        </xdr:from>
        <xdr:to>
          <xdr:col>3</xdr:col>
          <xdr:colOff>260350</xdr:colOff>
          <xdr:row>36</xdr:row>
          <xdr:rowOff>203200</xdr:rowOff>
        </xdr:to>
        <xdr:sp macro="" textlink="">
          <xdr:nvSpPr>
            <xdr:cNvPr id="8243" name="Check Box 51" hidden="1">
              <a:extLst>
                <a:ext uri="{63B3BB69-23CF-44E3-9099-C40C66FF867C}">
                  <a14:compatExt spid="_x0000_s8243"/>
                </a:ext>
                <a:ext uri="{FF2B5EF4-FFF2-40B4-BE49-F238E27FC236}">
                  <a16:creationId xmlns:a16="http://schemas.microsoft.com/office/drawing/2014/main" id="{00000000-0008-0000-0100-00003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26</xdr:row>
          <xdr:rowOff>31750</xdr:rowOff>
        </xdr:from>
        <xdr:to>
          <xdr:col>4</xdr:col>
          <xdr:colOff>260350</xdr:colOff>
          <xdr:row>26</xdr:row>
          <xdr:rowOff>203200</xdr:rowOff>
        </xdr:to>
        <xdr:sp macro="" textlink="">
          <xdr:nvSpPr>
            <xdr:cNvPr id="8244" name="Check Box 52" hidden="1">
              <a:extLst>
                <a:ext uri="{63B3BB69-23CF-44E3-9099-C40C66FF867C}">
                  <a14:compatExt spid="_x0000_s8244"/>
                </a:ext>
                <a:ext uri="{FF2B5EF4-FFF2-40B4-BE49-F238E27FC236}">
                  <a16:creationId xmlns:a16="http://schemas.microsoft.com/office/drawing/2014/main" id="{00000000-0008-0000-0100-00003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27</xdr:row>
          <xdr:rowOff>31750</xdr:rowOff>
        </xdr:from>
        <xdr:to>
          <xdr:col>4</xdr:col>
          <xdr:colOff>260350</xdr:colOff>
          <xdr:row>27</xdr:row>
          <xdr:rowOff>203200</xdr:rowOff>
        </xdr:to>
        <xdr:sp macro="" textlink="">
          <xdr:nvSpPr>
            <xdr:cNvPr id="8245" name="Check Box 53" hidden="1">
              <a:extLst>
                <a:ext uri="{63B3BB69-23CF-44E3-9099-C40C66FF867C}">
                  <a14:compatExt spid="_x0000_s8245"/>
                </a:ext>
                <a:ext uri="{FF2B5EF4-FFF2-40B4-BE49-F238E27FC236}">
                  <a16:creationId xmlns:a16="http://schemas.microsoft.com/office/drawing/2014/main" id="{00000000-0008-0000-0100-00003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26</xdr:row>
          <xdr:rowOff>31750</xdr:rowOff>
        </xdr:from>
        <xdr:to>
          <xdr:col>5</xdr:col>
          <xdr:colOff>260350</xdr:colOff>
          <xdr:row>26</xdr:row>
          <xdr:rowOff>203200</xdr:rowOff>
        </xdr:to>
        <xdr:sp macro="" textlink="">
          <xdr:nvSpPr>
            <xdr:cNvPr id="8246" name="Check Box 54" hidden="1">
              <a:extLst>
                <a:ext uri="{63B3BB69-23CF-44E3-9099-C40C66FF867C}">
                  <a14:compatExt spid="_x0000_s8246"/>
                </a:ext>
                <a:ext uri="{FF2B5EF4-FFF2-40B4-BE49-F238E27FC236}">
                  <a16:creationId xmlns:a16="http://schemas.microsoft.com/office/drawing/2014/main" id="{00000000-0008-0000-0100-00003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27</xdr:row>
          <xdr:rowOff>31750</xdr:rowOff>
        </xdr:from>
        <xdr:to>
          <xdr:col>5</xdr:col>
          <xdr:colOff>260350</xdr:colOff>
          <xdr:row>27</xdr:row>
          <xdr:rowOff>203200</xdr:rowOff>
        </xdr:to>
        <xdr:sp macro="" textlink="">
          <xdr:nvSpPr>
            <xdr:cNvPr id="8247" name="Check Box 55" hidden="1">
              <a:extLst>
                <a:ext uri="{63B3BB69-23CF-44E3-9099-C40C66FF867C}">
                  <a14:compatExt spid="_x0000_s8247"/>
                </a:ext>
                <a:ext uri="{FF2B5EF4-FFF2-40B4-BE49-F238E27FC236}">
                  <a16:creationId xmlns:a16="http://schemas.microsoft.com/office/drawing/2014/main" id="{00000000-0008-0000-0100-00003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29</xdr:row>
          <xdr:rowOff>31750</xdr:rowOff>
        </xdr:from>
        <xdr:to>
          <xdr:col>5</xdr:col>
          <xdr:colOff>260350</xdr:colOff>
          <xdr:row>29</xdr:row>
          <xdr:rowOff>203200</xdr:rowOff>
        </xdr:to>
        <xdr:sp macro="" textlink="">
          <xdr:nvSpPr>
            <xdr:cNvPr id="8248" name="Check Box 56" hidden="1">
              <a:extLst>
                <a:ext uri="{63B3BB69-23CF-44E3-9099-C40C66FF867C}">
                  <a14:compatExt spid="_x0000_s8248"/>
                </a:ext>
                <a:ext uri="{FF2B5EF4-FFF2-40B4-BE49-F238E27FC236}">
                  <a16:creationId xmlns:a16="http://schemas.microsoft.com/office/drawing/2014/main" id="{00000000-0008-0000-0100-00003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31</xdr:row>
          <xdr:rowOff>31750</xdr:rowOff>
        </xdr:from>
        <xdr:to>
          <xdr:col>4</xdr:col>
          <xdr:colOff>260350</xdr:colOff>
          <xdr:row>31</xdr:row>
          <xdr:rowOff>203200</xdr:rowOff>
        </xdr:to>
        <xdr:sp macro="" textlink="">
          <xdr:nvSpPr>
            <xdr:cNvPr id="8249" name="Check Box 57" hidden="1">
              <a:extLst>
                <a:ext uri="{63B3BB69-23CF-44E3-9099-C40C66FF867C}">
                  <a14:compatExt spid="_x0000_s8249"/>
                </a:ext>
                <a:ext uri="{FF2B5EF4-FFF2-40B4-BE49-F238E27FC236}">
                  <a16:creationId xmlns:a16="http://schemas.microsoft.com/office/drawing/2014/main" id="{00000000-0008-0000-0100-00003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32</xdr:row>
          <xdr:rowOff>31750</xdr:rowOff>
        </xdr:from>
        <xdr:to>
          <xdr:col>4</xdr:col>
          <xdr:colOff>260350</xdr:colOff>
          <xdr:row>32</xdr:row>
          <xdr:rowOff>203200</xdr:rowOff>
        </xdr:to>
        <xdr:sp macro="" textlink="">
          <xdr:nvSpPr>
            <xdr:cNvPr id="8250" name="Check Box 58" hidden="1">
              <a:extLst>
                <a:ext uri="{63B3BB69-23CF-44E3-9099-C40C66FF867C}">
                  <a14:compatExt spid="_x0000_s8250"/>
                </a:ext>
                <a:ext uri="{FF2B5EF4-FFF2-40B4-BE49-F238E27FC236}">
                  <a16:creationId xmlns:a16="http://schemas.microsoft.com/office/drawing/2014/main" id="{00000000-0008-0000-0100-00003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33</xdr:row>
          <xdr:rowOff>31750</xdr:rowOff>
        </xdr:from>
        <xdr:to>
          <xdr:col>4</xdr:col>
          <xdr:colOff>260350</xdr:colOff>
          <xdr:row>33</xdr:row>
          <xdr:rowOff>203200</xdr:rowOff>
        </xdr:to>
        <xdr:sp macro="" textlink="">
          <xdr:nvSpPr>
            <xdr:cNvPr id="8251" name="Check Box 59" hidden="1">
              <a:extLst>
                <a:ext uri="{63B3BB69-23CF-44E3-9099-C40C66FF867C}">
                  <a14:compatExt spid="_x0000_s8251"/>
                </a:ext>
                <a:ext uri="{FF2B5EF4-FFF2-40B4-BE49-F238E27FC236}">
                  <a16:creationId xmlns:a16="http://schemas.microsoft.com/office/drawing/2014/main" id="{00000000-0008-0000-0100-00003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31</xdr:row>
          <xdr:rowOff>31750</xdr:rowOff>
        </xdr:from>
        <xdr:to>
          <xdr:col>5</xdr:col>
          <xdr:colOff>260350</xdr:colOff>
          <xdr:row>31</xdr:row>
          <xdr:rowOff>203200</xdr:rowOff>
        </xdr:to>
        <xdr:sp macro="" textlink="">
          <xdr:nvSpPr>
            <xdr:cNvPr id="8252" name="Check Box 60" hidden="1">
              <a:extLst>
                <a:ext uri="{63B3BB69-23CF-44E3-9099-C40C66FF867C}">
                  <a14:compatExt spid="_x0000_s8252"/>
                </a:ext>
                <a:ext uri="{FF2B5EF4-FFF2-40B4-BE49-F238E27FC236}">
                  <a16:creationId xmlns:a16="http://schemas.microsoft.com/office/drawing/2014/main" id="{00000000-0008-0000-0100-00003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32</xdr:row>
          <xdr:rowOff>31750</xdr:rowOff>
        </xdr:from>
        <xdr:to>
          <xdr:col>5</xdr:col>
          <xdr:colOff>260350</xdr:colOff>
          <xdr:row>32</xdr:row>
          <xdr:rowOff>203200</xdr:rowOff>
        </xdr:to>
        <xdr:sp macro="" textlink="">
          <xdr:nvSpPr>
            <xdr:cNvPr id="8253" name="Check Box 61" hidden="1">
              <a:extLst>
                <a:ext uri="{63B3BB69-23CF-44E3-9099-C40C66FF867C}">
                  <a14:compatExt spid="_x0000_s8253"/>
                </a:ext>
                <a:ext uri="{FF2B5EF4-FFF2-40B4-BE49-F238E27FC236}">
                  <a16:creationId xmlns:a16="http://schemas.microsoft.com/office/drawing/2014/main" id="{00000000-0008-0000-0100-00003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33</xdr:row>
          <xdr:rowOff>31750</xdr:rowOff>
        </xdr:from>
        <xdr:to>
          <xdr:col>5</xdr:col>
          <xdr:colOff>260350</xdr:colOff>
          <xdr:row>33</xdr:row>
          <xdr:rowOff>203200</xdr:rowOff>
        </xdr:to>
        <xdr:sp macro="" textlink="">
          <xdr:nvSpPr>
            <xdr:cNvPr id="8254" name="Check Box 62" hidden="1">
              <a:extLst>
                <a:ext uri="{63B3BB69-23CF-44E3-9099-C40C66FF867C}">
                  <a14:compatExt spid="_x0000_s8254"/>
                </a:ext>
                <a:ext uri="{FF2B5EF4-FFF2-40B4-BE49-F238E27FC236}">
                  <a16:creationId xmlns:a16="http://schemas.microsoft.com/office/drawing/2014/main" id="{00000000-0008-0000-0100-00003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35</xdr:row>
          <xdr:rowOff>31750</xdr:rowOff>
        </xdr:from>
        <xdr:to>
          <xdr:col>5</xdr:col>
          <xdr:colOff>260350</xdr:colOff>
          <xdr:row>35</xdr:row>
          <xdr:rowOff>203200</xdr:rowOff>
        </xdr:to>
        <xdr:sp macro="" textlink="">
          <xdr:nvSpPr>
            <xdr:cNvPr id="8255" name="Check Box 63" hidden="1">
              <a:extLst>
                <a:ext uri="{63B3BB69-23CF-44E3-9099-C40C66FF867C}">
                  <a14:compatExt spid="_x0000_s8255"/>
                </a:ext>
                <a:ext uri="{FF2B5EF4-FFF2-40B4-BE49-F238E27FC236}">
                  <a16:creationId xmlns:a16="http://schemas.microsoft.com/office/drawing/2014/main" id="{00000000-0008-0000-0100-00003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41</xdr:row>
          <xdr:rowOff>31750</xdr:rowOff>
        </xdr:from>
        <xdr:to>
          <xdr:col>3</xdr:col>
          <xdr:colOff>260350</xdr:colOff>
          <xdr:row>41</xdr:row>
          <xdr:rowOff>203200</xdr:rowOff>
        </xdr:to>
        <xdr:sp macro="" textlink="">
          <xdr:nvSpPr>
            <xdr:cNvPr id="8256" name="Check Box 64" hidden="1">
              <a:extLst>
                <a:ext uri="{63B3BB69-23CF-44E3-9099-C40C66FF867C}">
                  <a14:compatExt spid="_x0000_s8256"/>
                </a:ext>
                <a:ext uri="{FF2B5EF4-FFF2-40B4-BE49-F238E27FC236}">
                  <a16:creationId xmlns:a16="http://schemas.microsoft.com/office/drawing/2014/main" id="{00000000-0008-0000-0100-00004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42</xdr:row>
          <xdr:rowOff>31750</xdr:rowOff>
        </xdr:from>
        <xdr:to>
          <xdr:col>3</xdr:col>
          <xdr:colOff>260350</xdr:colOff>
          <xdr:row>42</xdr:row>
          <xdr:rowOff>203200</xdr:rowOff>
        </xdr:to>
        <xdr:sp macro="" textlink="">
          <xdr:nvSpPr>
            <xdr:cNvPr id="8257" name="Check Box 65" hidden="1">
              <a:extLst>
                <a:ext uri="{63B3BB69-23CF-44E3-9099-C40C66FF867C}">
                  <a14:compatExt spid="_x0000_s8257"/>
                </a:ext>
                <a:ext uri="{FF2B5EF4-FFF2-40B4-BE49-F238E27FC236}">
                  <a16:creationId xmlns:a16="http://schemas.microsoft.com/office/drawing/2014/main" id="{00000000-0008-0000-0100-00004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88900</xdr:colOff>
          <xdr:row>47</xdr:row>
          <xdr:rowOff>31750</xdr:rowOff>
        </xdr:from>
        <xdr:to>
          <xdr:col>2</xdr:col>
          <xdr:colOff>260350</xdr:colOff>
          <xdr:row>47</xdr:row>
          <xdr:rowOff>203200</xdr:rowOff>
        </xdr:to>
        <xdr:sp macro="" textlink="">
          <xdr:nvSpPr>
            <xdr:cNvPr id="8258" name="Check Box 66" hidden="1">
              <a:extLst>
                <a:ext uri="{63B3BB69-23CF-44E3-9099-C40C66FF867C}">
                  <a14:compatExt spid="_x0000_s8258"/>
                </a:ext>
                <a:ext uri="{FF2B5EF4-FFF2-40B4-BE49-F238E27FC236}">
                  <a16:creationId xmlns:a16="http://schemas.microsoft.com/office/drawing/2014/main" id="{00000000-0008-0000-0100-00004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45</xdr:row>
          <xdr:rowOff>31750</xdr:rowOff>
        </xdr:from>
        <xdr:to>
          <xdr:col>3</xdr:col>
          <xdr:colOff>260350</xdr:colOff>
          <xdr:row>45</xdr:row>
          <xdr:rowOff>203200</xdr:rowOff>
        </xdr:to>
        <xdr:sp macro="" textlink="">
          <xdr:nvSpPr>
            <xdr:cNvPr id="8259" name="Check Box 67" hidden="1">
              <a:extLst>
                <a:ext uri="{63B3BB69-23CF-44E3-9099-C40C66FF867C}">
                  <a14:compatExt spid="_x0000_s8259"/>
                </a:ext>
                <a:ext uri="{FF2B5EF4-FFF2-40B4-BE49-F238E27FC236}">
                  <a16:creationId xmlns:a16="http://schemas.microsoft.com/office/drawing/2014/main" id="{00000000-0008-0000-0100-00004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46</xdr:row>
          <xdr:rowOff>31750</xdr:rowOff>
        </xdr:from>
        <xdr:to>
          <xdr:col>3</xdr:col>
          <xdr:colOff>260350</xdr:colOff>
          <xdr:row>46</xdr:row>
          <xdr:rowOff>203200</xdr:rowOff>
        </xdr:to>
        <xdr:sp macro="" textlink="">
          <xdr:nvSpPr>
            <xdr:cNvPr id="8260" name="Check Box 68" hidden="1">
              <a:extLst>
                <a:ext uri="{63B3BB69-23CF-44E3-9099-C40C66FF867C}">
                  <a14:compatExt spid="_x0000_s8260"/>
                </a:ext>
                <a:ext uri="{FF2B5EF4-FFF2-40B4-BE49-F238E27FC236}">
                  <a16:creationId xmlns:a16="http://schemas.microsoft.com/office/drawing/2014/main" id="{00000000-0008-0000-0100-00004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47</xdr:row>
          <xdr:rowOff>31750</xdr:rowOff>
        </xdr:from>
        <xdr:to>
          <xdr:col>3</xdr:col>
          <xdr:colOff>260350</xdr:colOff>
          <xdr:row>47</xdr:row>
          <xdr:rowOff>203200</xdr:rowOff>
        </xdr:to>
        <xdr:sp macro="" textlink="">
          <xdr:nvSpPr>
            <xdr:cNvPr id="8261" name="Check Box 69" hidden="1">
              <a:extLst>
                <a:ext uri="{63B3BB69-23CF-44E3-9099-C40C66FF867C}">
                  <a14:compatExt spid="_x0000_s8261"/>
                </a:ext>
                <a:ext uri="{FF2B5EF4-FFF2-40B4-BE49-F238E27FC236}">
                  <a16:creationId xmlns:a16="http://schemas.microsoft.com/office/drawing/2014/main" id="{00000000-0008-0000-0100-00004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45</xdr:row>
          <xdr:rowOff>31750</xdr:rowOff>
        </xdr:from>
        <xdr:to>
          <xdr:col>4</xdr:col>
          <xdr:colOff>260350</xdr:colOff>
          <xdr:row>45</xdr:row>
          <xdr:rowOff>203200</xdr:rowOff>
        </xdr:to>
        <xdr:sp macro="" textlink="">
          <xdr:nvSpPr>
            <xdr:cNvPr id="8262" name="Check Box 70" hidden="1">
              <a:extLst>
                <a:ext uri="{63B3BB69-23CF-44E3-9099-C40C66FF867C}">
                  <a14:compatExt spid="_x0000_s8262"/>
                </a:ext>
                <a:ext uri="{FF2B5EF4-FFF2-40B4-BE49-F238E27FC236}">
                  <a16:creationId xmlns:a16="http://schemas.microsoft.com/office/drawing/2014/main" id="{00000000-0008-0000-0100-00004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45</xdr:row>
          <xdr:rowOff>31750</xdr:rowOff>
        </xdr:from>
        <xdr:to>
          <xdr:col>5</xdr:col>
          <xdr:colOff>260350</xdr:colOff>
          <xdr:row>45</xdr:row>
          <xdr:rowOff>203200</xdr:rowOff>
        </xdr:to>
        <xdr:sp macro="" textlink="">
          <xdr:nvSpPr>
            <xdr:cNvPr id="8263" name="Check Box 71" hidden="1">
              <a:extLst>
                <a:ext uri="{63B3BB69-23CF-44E3-9099-C40C66FF867C}">
                  <a14:compatExt spid="_x0000_s8263"/>
                </a:ext>
                <a:ext uri="{FF2B5EF4-FFF2-40B4-BE49-F238E27FC236}">
                  <a16:creationId xmlns:a16="http://schemas.microsoft.com/office/drawing/2014/main" id="{00000000-0008-0000-0100-00004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46</xdr:row>
          <xdr:rowOff>31750</xdr:rowOff>
        </xdr:from>
        <xdr:to>
          <xdr:col>5</xdr:col>
          <xdr:colOff>260350</xdr:colOff>
          <xdr:row>46</xdr:row>
          <xdr:rowOff>203200</xdr:rowOff>
        </xdr:to>
        <xdr:sp macro="" textlink="">
          <xdr:nvSpPr>
            <xdr:cNvPr id="8264" name="Check Box 72" hidden="1">
              <a:extLst>
                <a:ext uri="{63B3BB69-23CF-44E3-9099-C40C66FF867C}">
                  <a14:compatExt spid="_x0000_s8264"/>
                </a:ext>
                <a:ext uri="{FF2B5EF4-FFF2-40B4-BE49-F238E27FC236}">
                  <a16:creationId xmlns:a16="http://schemas.microsoft.com/office/drawing/2014/main" id="{00000000-0008-0000-0100-00004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47</xdr:row>
          <xdr:rowOff>31750</xdr:rowOff>
        </xdr:from>
        <xdr:to>
          <xdr:col>4</xdr:col>
          <xdr:colOff>260350</xdr:colOff>
          <xdr:row>47</xdr:row>
          <xdr:rowOff>203200</xdr:rowOff>
        </xdr:to>
        <xdr:sp macro="" textlink="">
          <xdr:nvSpPr>
            <xdr:cNvPr id="8265" name="Check Box 73" hidden="1">
              <a:extLst>
                <a:ext uri="{63B3BB69-23CF-44E3-9099-C40C66FF867C}">
                  <a14:compatExt spid="_x0000_s8265"/>
                </a:ext>
                <a:ext uri="{FF2B5EF4-FFF2-40B4-BE49-F238E27FC236}">
                  <a16:creationId xmlns:a16="http://schemas.microsoft.com/office/drawing/2014/main" id="{00000000-0008-0000-0100-00004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88900</xdr:colOff>
          <xdr:row>49</xdr:row>
          <xdr:rowOff>31750</xdr:rowOff>
        </xdr:from>
        <xdr:to>
          <xdr:col>2</xdr:col>
          <xdr:colOff>260350</xdr:colOff>
          <xdr:row>49</xdr:row>
          <xdr:rowOff>203200</xdr:rowOff>
        </xdr:to>
        <xdr:sp macro="" textlink="">
          <xdr:nvSpPr>
            <xdr:cNvPr id="8266" name="Check Box 74" hidden="1">
              <a:extLst>
                <a:ext uri="{63B3BB69-23CF-44E3-9099-C40C66FF867C}">
                  <a14:compatExt spid="_x0000_s8266"/>
                </a:ext>
                <a:ext uri="{FF2B5EF4-FFF2-40B4-BE49-F238E27FC236}">
                  <a16:creationId xmlns:a16="http://schemas.microsoft.com/office/drawing/2014/main" id="{00000000-0008-0000-0100-00004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49</xdr:row>
          <xdr:rowOff>31750</xdr:rowOff>
        </xdr:from>
        <xdr:to>
          <xdr:col>3</xdr:col>
          <xdr:colOff>260350</xdr:colOff>
          <xdr:row>49</xdr:row>
          <xdr:rowOff>203200</xdr:rowOff>
        </xdr:to>
        <xdr:sp macro="" textlink="">
          <xdr:nvSpPr>
            <xdr:cNvPr id="8267" name="Check Box 75" hidden="1">
              <a:extLst>
                <a:ext uri="{63B3BB69-23CF-44E3-9099-C40C66FF867C}">
                  <a14:compatExt spid="_x0000_s8267"/>
                </a:ext>
                <a:ext uri="{FF2B5EF4-FFF2-40B4-BE49-F238E27FC236}">
                  <a16:creationId xmlns:a16="http://schemas.microsoft.com/office/drawing/2014/main" id="{00000000-0008-0000-0100-00004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88900</xdr:colOff>
          <xdr:row>51</xdr:row>
          <xdr:rowOff>31750</xdr:rowOff>
        </xdr:from>
        <xdr:to>
          <xdr:col>2</xdr:col>
          <xdr:colOff>260350</xdr:colOff>
          <xdr:row>51</xdr:row>
          <xdr:rowOff>203200</xdr:rowOff>
        </xdr:to>
        <xdr:sp macro="" textlink="">
          <xdr:nvSpPr>
            <xdr:cNvPr id="8268" name="Check Box 76" hidden="1">
              <a:extLst>
                <a:ext uri="{63B3BB69-23CF-44E3-9099-C40C66FF867C}">
                  <a14:compatExt spid="_x0000_s8268"/>
                </a:ext>
                <a:ext uri="{FF2B5EF4-FFF2-40B4-BE49-F238E27FC236}">
                  <a16:creationId xmlns:a16="http://schemas.microsoft.com/office/drawing/2014/main" id="{00000000-0008-0000-0100-00004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88900</xdr:colOff>
          <xdr:row>52</xdr:row>
          <xdr:rowOff>31750</xdr:rowOff>
        </xdr:from>
        <xdr:to>
          <xdr:col>2</xdr:col>
          <xdr:colOff>260350</xdr:colOff>
          <xdr:row>52</xdr:row>
          <xdr:rowOff>203200</xdr:rowOff>
        </xdr:to>
        <xdr:sp macro="" textlink="">
          <xdr:nvSpPr>
            <xdr:cNvPr id="8269" name="Check Box 77" hidden="1">
              <a:extLst>
                <a:ext uri="{63B3BB69-23CF-44E3-9099-C40C66FF867C}">
                  <a14:compatExt spid="_x0000_s8269"/>
                </a:ext>
                <a:ext uri="{FF2B5EF4-FFF2-40B4-BE49-F238E27FC236}">
                  <a16:creationId xmlns:a16="http://schemas.microsoft.com/office/drawing/2014/main" id="{00000000-0008-0000-0100-00004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88900</xdr:colOff>
          <xdr:row>53</xdr:row>
          <xdr:rowOff>31750</xdr:rowOff>
        </xdr:from>
        <xdr:to>
          <xdr:col>2</xdr:col>
          <xdr:colOff>260350</xdr:colOff>
          <xdr:row>53</xdr:row>
          <xdr:rowOff>203200</xdr:rowOff>
        </xdr:to>
        <xdr:sp macro="" textlink="">
          <xdr:nvSpPr>
            <xdr:cNvPr id="8270" name="Check Box 78" hidden="1">
              <a:extLst>
                <a:ext uri="{63B3BB69-23CF-44E3-9099-C40C66FF867C}">
                  <a14:compatExt spid="_x0000_s8270"/>
                </a:ext>
                <a:ext uri="{FF2B5EF4-FFF2-40B4-BE49-F238E27FC236}">
                  <a16:creationId xmlns:a16="http://schemas.microsoft.com/office/drawing/2014/main" id="{00000000-0008-0000-0100-00004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51</xdr:row>
          <xdr:rowOff>31750</xdr:rowOff>
        </xdr:from>
        <xdr:to>
          <xdr:col>3</xdr:col>
          <xdr:colOff>260350</xdr:colOff>
          <xdr:row>51</xdr:row>
          <xdr:rowOff>203200</xdr:rowOff>
        </xdr:to>
        <xdr:sp macro="" textlink="">
          <xdr:nvSpPr>
            <xdr:cNvPr id="8271" name="Check Box 79" hidden="1">
              <a:extLst>
                <a:ext uri="{63B3BB69-23CF-44E3-9099-C40C66FF867C}">
                  <a14:compatExt spid="_x0000_s8271"/>
                </a:ext>
                <a:ext uri="{FF2B5EF4-FFF2-40B4-BE49-F238E27FC236}">
                  <a16:creationId xmlns:a16="http://schemas.microsoft.com/office/drawing/2014/main" id="{00000000-0008-0000-0100-00004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52</xdr:row>
          <xdr:rowOff>31750</xdr:rowOff>
        </xdr:from>
        <xdr:to>
          <xdr:col>3</xdr:col>
          <xdr:colOff>260350</xdr:colOff>
          <xdr:row>52</xdr:row>
          <xdr:rowOff>203200</xdr:rowOff>
        </xdr:to>
        <xdr:sp macro="" textlink="">
          <xdr:nvSpPr>
            <xdr:cNvPr id="8272" name="Check Box 80" hidden="1">
              <a:extLst>
                <a:ext uri="{63B3BB69-23CF-44E3-9099-C40C66FF867C}">
                  <a14:compatExt spid="_x0000_s8272"/>
                </a:ext>
                <a:ext uri="{FF2B5EF4-FFF2-40B4-BE49-F238E27FC236}">
                  <a16:creationId xmlns:a16="http://schemas.microsoft.com/office/drawing/2014/main" id="{00000000-0008-0000-0100-00005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53</xdr:row>
          <xdr:rowOff>31750</xdr:rowOff>
        </xdr:from>
        <xdr:to>
          <xdr:col>3</xdr:col>
          <xdr:colOff>260350</xdr:colOff>
          <xdr:row>53</xdr:row>
          <xdr:rowOff>203200</xdr:rowOff>
        </xdr:to>
        <xdr:sp macro="" textlink="">
          <xdr:nvSpPr>
            <xdr:cNvPr id="8273" name="Check Box 81" hidden="1">
              <a:extLst>
                <a:ext uri="{63B3BB69-23CF-44E3-9099-C40C66FF867C}">
                  <a14:compatExt spid="_x0000_s8273"/>
                </a:ext>
                <a:ext uri="{FF2B5EF4-FFF2-40B4-BE49-F238E27FC236}">
                  <a16:creationId xmlns:a16="http://schemas.microsoft.com/office/drawing/2014/main" id="{00000000-0008-0000-0100-00005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88900</xdr:colOff>
          <xdr:row>55</xdr:row>
          <xdr:rowOff>31750</xdr:rowOff>
        </xdr:from>
        <xdr:to>
          <xdr:col>2</xdr:col>
          <xdr:colOff>260350</xdr:colOff>
          <xdr:row>55</xdr:row>
          <xdr:rowOff>203200</xdr:rowOff>
        </xdr:to>
        <xdr:sp macro="" textlink="">
          <xdr:nvSpPr>
            <xdr:cNvPr id="8274" name="Check Box 82" hidden="1">
              <a:extLst>
                <a:ext uri="{63B3BB69-23CF-44E3-9099-C40C66FF867C}">
                  <a14:compatExt spid="_x0000_s8274"/>
                </a:ext>
                <a:ext uri="{FF2B5EF4-FFF2-40B4-BE49-F238E27FC236}">
                  <a16:creationId xmlns:a16="http://schemas.microsoft.com/office/drawing/2014/main" id="{00000000-0008-0000-0100-00005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88900</xdr:colOff>
          <xdr:row>56</xdr:row>
          <xdr:rowOff>31750</xdr:rowOff>
        </xdr:from>
        <xdr:to>
          <xdr:col>2</xdr:col>
          <xdr:colOff>260350</xdr:colOff>
          <xdr:row>56</xdr:row>
          <xdr:rowOff>203200</xdr:rowOff>
        </xdr:to>
        <xdr:sp macro="" textlink="">
          <xdr:nvSpPr>
            <xdr:cNvPr id="8275" name="Check Box 83" hidden="1">
              <a:extLst>
                <a:ext uri="{63B3BB69-23CF-44E3-9099-C40C66FF867C}">
                  <a14:compatExt spid="_x0000_s8275"/>
                </a:ext>
                <a:ext uri="{FF2B5EF4-FFF2-40B4-BE49-F238E27FC236}">
                  <a16:creationId xmlns:a16="http://schemas.microsoft.com/office/drawing/2014/main" id="{00000000-0008-0000-0100-00005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88900</xdr:colOff>
          <xdr:row>57</xdr:row>
          <xdr:rowOff>31750</xdr:rowOff>
        </xdr:from>
        <xdr:to>
          <xdr:col>2</xdr:col>
          <xdr:colOff>260350</xdr:colOff>
          <xdr:row>57</xdr:row>
          <xdr:rowOff>203200</xdr:rowOff>
        </xdr:to>
        <xdr:sp macro="" textlink="">
          <xdr:nvSpPr>
            <xdr:cNvPr id="8276" name="Check Box 84" hidden="1">
              <a:extLst>
                <a:ext uri="{63B3BB69-23CF-44E3-9099-C40C66FF867C}">
                  <a14:compatExt spid="_x0000_s8276"/>
                </a:ext>
                <a:ext uri="{FF2B5EF4-FFF2-40B4-BE49-F238E27FC236}">
                  <a16:creationId xmlns:a16="http://schemas.microsoft.com/office/drawing/2014/main" id="{00000000-0008-0000-0100-00005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88900</xdr:colOff>
          <xdr:row>58</xdr:row>
          <xdr:rowOff>31750</xdr:rowOff>
        </xdr:from>
        <xdr:to>
          <xdr:col>2</xdr:col>
          <xdr:colOff>260350</xdr:colOff>
          <xdr:row>58</xdr:row>
          <xdr:rowOff>203200</xdr:rowOff>
        </xdr:to>
        <xdr:sp macro="" textlink="">
          <xdr:nvSpPr>
            <xdr:cNvPr id="8277" name="Check Box 85" hidden="1">
              <a:extLst>
                <a:ext uri="{63B3BB69-23CF-44E3-9099-C40C66FF867C}">
                  <a14:compatExt spid="_x0000_s8277"/>
                </a:ext>
                <a:ext uri="{FF2B5EF4-FFF2-40B4-BE49-F238E27FC236}">
                  <a16:creationId xmlns:a16="http://schemas.microsoft.com/office/drawing/2014/main" id="{00000000-0008-0000-0100-00005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55</xdr:row>
          <xdr:rowOff>31750</xdr:rowOff>
        </xdr:from>
        <xdr:to>
          <xdr:col>3</xdr:col>
          <xdr:colOff>260350</xdr:colOff>
          <xdr:row>55</xdr:row>
          <xdr:rowOff>203200</xdr:rowOff>
        </xdr:to>
        <xdr:sp macro="" textlink="">
          <xdr:nvSpPr>
            <xdr:cNvPr id="8278" name="Check Box 86" hidden="1">
              <a:extLst>
                <a:ext uri="{63B3BB69-23CF-44E3-9099-C40C66FF867C}">
                  <a14:compatExt spid="_x0000_s8278"/>
                </a:ext>
                <a:ext uri="{FF2B5EF4-FFF2-40B4-BE49-F238E27FC236}">
                  <a16:creationId xmlns:a16="http://schemas.microsoft.com/office/drawing/2014/main" id="{00000000-0008-0000-0100-00005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56</xdr:row>
          <xdr:rowOff>31750</xdr:rowOff>
        </xdr:from>
        <xdr:to>
          <xdr:col>3</xdr:col>
          <xdr:colOff>260350</xdr:colOff>
          <xdr:row>56</xdr:row>
          <xdr:rowOff>203200</xdr:rowOff>
        </xdr:to>
        <xdr:sp macro="" textlink="">
          <xdr:nvSpPr>
            <xdr:cNvPr id="8279" name="Check Box 87" hidden="1">
              <a:extLst>
                <a:ext uri="{63B3BB69-23CF-44E3-9099-C40C66FF867C}">
                  <a14:compatExt spid="_x0000_s8279"/>
                </a:ext>
                <a:ext uri="{FF2B5EF4-FFF2-40B4-BE49-F238E27FC236}">
                  <a16:creationId xmlns:a16="http://schemas.microsoft.com/office/drawing/2014/main" id="{00000000-0008-0000-0100-00005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57</xdr:row>
          <xdr:rowOff>31750</xdr:rowOff>
        </xdr:from>
        <xdr:to>
          <xdr:col>3</xdr:col>
          <xdr:colOff>260350</xdr:colOff>
          <xdr:row>57</xdr:row>
          <xdr:rowOff>203200</xdr:rowOff>
        </xdr:to>
        <xdr:sp macro="" textlink="">
          <xdr:nvSpPr>
            <xdr:cNvPr id="8280" name="Check Box 88" hidden="1">
              <a:extLst>
                <a:ext uri="{63B3BB69-23CF-44E3-9099-C40C66FF867C}">
                  <a14:compatExt spid="_x0000_s8280"/>
                </a:ext>
                <a:ext uri="{FF2B5EF4-FFF2-40B4-BE49-F238E27FC236}">
                  <a16:creationId xmlns:a16="http://schemas.microsoft.com/office/drawing/2014/main" id="{00000000-0008-0000-0100-00005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58</xdr:row>
          <xdr:rowOff>31750</xdr:rowOff>
        </xdr:from>
        <xdr:to>
          <xdr:col>3</xdr:col>
          <xdr:colOff>260350</xdr:colOff>
          <xdr:row>58</xdr:row>
          <xdr:rowOff>203200</xdr:rowOff>
        </xdr:to>
        <xdr:sp macro="" textlink="">
          <xdr:nvSpPr>
            <xdr:cNvPr id="8281" name="Check Box 89" hidden="1">
              <a:extLst>
                <a:ext uri="{63B3BB69-23CF-44E3-9099-C40C66FF867C}">
                  <a14:compatExt spid="_x0000_s8281"/>
                </a:ext>
                <a:ext uri="{FF2B5EF4-FFF2-40B4-BE49-F238E27FC236}">
                  <a16:creationId xmlns:a16="http://schemas.microsoft.com/office/drawing/2014/main" id="{00000000-0008-0000-0100-00005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88900</xdr:colOff>
          <xdr:row>60</xdr:row>
          <xdr:rowOff>31750</xdr:rowOff>
        </xdr:from>
        <xdr:to>
          <xdr:col>2</xdr:col>
          <xdr:colOff>260350</xdr:colOff>
          <xdr:row>60</xdr:row>
          <xdr:rowOff>203200</xdr:rowOff>
        </xdr:to>
        <xdr:sp macro="" textlink="">
          <xdr:nvSpPr>
            <xdr:cNvPr id="8282" name="Check Box 90" hidden="1">
              <a:extLst>
                <a:ext uri="{63B3BB69-23CF-44E3-9099-C40C66FF867C}">
                  <a14:compatExt spid="_x0000_s8282"/>
                </a:ext>
                <a:ext uri="{FF2B5EF4-FFF2-40B4-BE49-F238E27FC236}">
                  <a16:creationId xmlns:a16="http://schemas.microsoft.com/office/drawing/2014/main" id="{00000000-0008-0000-0100-00005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88900</xdr:colOff>
          <xdr:row>61</xdr:row>
          <xdr:rowOff>31750</xdr:rowOff>
        </xdr:from>
        <xdr:to>
          <xdr:col>2</xdr:col>
          <xdr:colOff>260350</xdr:colOff>
          <xdr:row>61</xdr:row>
          <xdr:rowOff>203200</xdr:rowOff>
        </xdr:to>
        <xdr:sp macro="" textlink="">
          <xdr:nvSpPr>
            <xdr:cNvPr id="8283" name="Check Box 91" hidden="1">
              <a:extLst>
                <a:ext uri="{63B3BB69-23CF-44E3-9099-C40C66FF867C}">
                  <a14:compatExt spid="_x0000_s8283"/>
                </a:ext>
                <a:ext uri="{FF2B5EF4-FFF2-40B4-BE49-F238E27FC236}">
                  <a16:creationId xmlns:a16="http://schemas.microsoft.com/office/drawing/2014/main" id="{00000000-0008-0000-0100-00005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60</xdr:row>
          <xdr:rowOff>31750</xdr:rowOff>
        </xdr:from>
        <xdr:to>
          <xdr:col>3</xdr:col>
          <xdr:colOff>260350</xdr:colOff>
          <xdr:row>60</xdr:row>
          <xdr:rowOff>203200</xdr:rowOff>
        </xdr:to>
        <xdr:sp macro="" textlink="">
          <xdr:nvSpPr>
            <xdr:cNvPr id="8284" name="Check Box 92" hidden="1">
              <a:extLst>
                <a:ext uri="{63B3BB69-23CF-44E3-9099-C40C66FF867C}">
                  <a14:compatExt spid="_x0000_s8284"/>
                </a:ext>
                <a:ext uri="{FF2B5EF4-FFF2-40B4-BE49-F238E27FC236}">
                  <a16:creationId xmlns:a16="http://schemas.microsoft.com/office/drawing/2014/main" id="{00000000-0008-0000-0100-00005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61</xdr:row>
          <xdr:rowOff>31750</xdr:rowOff>
        </xdr:from>
        <xdr:to>
          <xdr:col>3</xdr:col>
          <xdr:colOff>260350</xdr:colOff>
          <xdr:row>61</xdr:row>
          <xdr:rowOff>203200</xdr:rowOff>
        </xdr:to>
        <xdr:sp macro="" textlink="">
          <xdr:nvSpPr>
            <xdr:cNvPr id="8285" name="Check Box 93" hidden="1">
              <a:extLst>
                <a:ext uri="{63B3BB69-23CF-44E3-9099-C40C66FF867C}">
                  <a14:compatExt spid="_x0000_s8285"/>
                </a:ext>
                <a:ext uri="{FF2B5EF4-FFF2-40B4-BE49-F238E27FC236}">
                  <a16:creationId xmlns:a16="http://schemas.microsoft.com/office/drawing/2014/main" id="{00000000-0008-0000-0100-00005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88900</xdr:colOff>
          <xdr:row>62</xdr:row>
          <xdr:rowOff>0</xdr:rowOff>
        </xdr:from>
        <xdr:to>
          <xdr:col>2</xdr:col>
          <xdr:colOff>260350</xdr:colOff>
          <xdr:row>62</xdr:row>
          <xdr:rowOff>165100</xdr:rowOff>
        </xdr:to>
        <xdr:sp macro="" textlink="">
          <xdr:nvSpPr>
            <xdr:cNvPr id="8286" name="Check Box 94" hidden="1">
              <a:extLst>
                <a:ext uri="{63B3BB69-23CF-44E3-9099-C40C66FF867C}">
                  <a14:compatExt spid="_x0000_s8286"/>
                </a:ext>
                <a:ext uri="{FF2B5EF4-FFF2-40B4-BE49-F238E27FC236}">
                  <a16:creationId xmlns:a16="http://schemas.microsoft.com/office/drawing/2014/main" id="{00000000-0008-0000-0100-00005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62</xdr:row>
          <xdr:rowOff>0</xdr:rowOff>
        </xdr:from>
        <xdr:to>
          <xdr:col>3</xdr:col>
          <xdr:colOff>260350</xdr:colOff>
          <xdr:row>62</xdr:row>
          <xdr:rowOff>165100</xdr:rowOff>
        </xdr:to>
        <xdr:sp macro="" textlink="">
          <xdr:nvSpPr>
            <xdr:cNvPr id="8287" name="Check Box 95" hidden="1">
              <a:extLst>
                <a:ext uri="{63B3BB69-23CF-44E3-9099-C40C66FF867C}">
                  <a14:compatExt spid="_x0000_s8287"/>
                </a:ext>
                <a:ext uri="{FF2B5EF4-FFF2-40B4-BE49-F238E27FC236}">
                  <a16:creationId xmlns:a16="http://schemas.microsoft.com/office/drawing/2014/main" id="{00000000-0008-0000-0100-00005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88900</xdr:colOff>
          <xdr:row>5</xdr:row>
          <xdr:rowOff>31750</xdr:rowOff>
        </xdr:from>
        <xdr:to>
          <xdr:col>2</xdr:col>
          <xdr:colOff>260350</xdr:colOff>
          <xdr:row>5</xdr:row>
          <xdr:rowOff>203200</xdr:rowOff>
        </xdr:to>
        <xdr:sp macro="" textlink="">
          <xdr:nvSpPr>
            <xdr:cNvPr id="8288" name="Check Box 96" hidden="1">
              <a:extLst>
                <a:ext uri="{63B3BB69-23CF-44E3-9099-C40C66FF867C}">
                  <a14:compatExt spid="_x0000_s8288"/>
                </a:ext>
                <a:ext uri="{FF2B5EF4-FFF2-40B4-BE49-F238E27FC236}">
                  <a16:creationId xmlns:a16="http://schemas.microsoft.com/office/drawing/2014/main" id="{00000000-0008-0000-0100-00006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11339</xdr:colOff>
      <xdr:row>3</xdr:row>
      <xdr:rowOff>158750</xdr:rowOff>
    </xdr:from>
    <xdr:to>
      <xdr:col>0</xdr:col>
      <xdr:colOff>1770743</xdr:colOff>
      <xdr:row>3</xdr:row>
      <xdr:rowOff>780415</xdr:rowOff>
    </xdr:to>
    <xdr:pic>
      <xdr:nvPicPr>
        <xdr:cNvPr id="99" name="Image 5" descr="Une image contenant alimentation&#10;&#10;Description générée automatiquement" title="Sécurité sociale - l'Assurance Maladie : Agir ensemble, protéger chacun 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 l="6079" t="13944" r="62" b="12486"/>
        <a:stretch/>
      </xdr:blipFill>
      <xdr:spPr>
        <a:xfrm>
          <a:off x="11339" y="1103630"/>
          <a:ext cx="1759404" cy="621665"/>
        </a:xfrm>
        <a:prstGeom prst="rect">
          <a:avLst/>
        </a:prstGeom>
      </xdr:spPr>
    </xdr:pic>
    <xdr:clientData/>
  </xdr:twoCellAnchor>
  <xdr:twoCellAnchor>
    <xdr:from>
      <xdr:col>0</xdr:col>
      <xdr:colOff>1819770</xdr:colOff>
      <xdr:row>3</xdr:row>
      <xdr:rowOff>207106</xdr:rowOff>
    </xdr:from>
    <xdr:to>
      <xdr:col>0</xdr:col>
      <xdr:colOff>1843053</xdr:colOff>
      <xdr:row>3</xdr:row>
      <xdr:rowOff>675106</xdr:rowOff>
    </xdr:to>
    <xdr:sp macro="" textlink="">
      <xdr:nvSpPr>
        <xdr:cNvPr id="100" name="AutoShape 4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SpPr/>
      </xdr:nvSpPr>
      <xdr:spPr>
        <a:xfrm rot="16200000">
          <a:off x="1597412" y="1374344"/>
          <a:ext cx="468000" cy="23283"/>
        </a:xfrm>
        <a:prstGeom prst="rect">
          <a:avLst/>
        </a:prstGeom>
        <a:solidFill>
          <a:srgbClr val="89E0FF"/>
        </a:solidFill>
      </xdr:spPr>
      <xdr:txBody>
        <a:bodyPr wrap="square"/>
        <a:lstStyle/>
        <a:p>
          <a:endParaRPr lang="fr-FR"/>
        </a:p>
      </xdr:txBody>
    </xdr:sp>
    <xdr:clientData/>
  </xdr:twoCellAnchor>
  <xdr:twoCellAnchor>
    <xdr:from>
      <xdr:col>0</xdr:col>
      <xdr:colOff>26731</xdr:colOff>
      <xdr:row>0</xdr:row>
      <xdr:rowOff>105414</xdr:rowOff>
    </xdr:from>
    <xdr:to>
      <xdr:col>0</xdr:col>
      <xdr:colOff>2405393</xdr:colOff>
      <xdr:row>1</xdr:row>
      <xdr:rowOff>117052</xdr:rowOff>
    </xdr:to>
    <xdr:sp macro="" textlink="">
      <xdr:nvSpPr>
        <xdr:cNvPr id="3" name="Tit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>
          <a:spLocks noGrp="1"/>
        </xdr:cNvSpPr>
      </xdr:nvSpPr>
      <xdr:spPr>
        <a:xfrm>
          <a:off x="26731" y="105414"/>
          <a:ext cx="2378662" cy="377398"/>
        </a:xfrm>
        <a:prstGeom prst="rect">
          <a:avLst/>
        </a:prstGeom>
        <a:noFill/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txBody>
        <a:bodyPr vert="horz" wrap="square" lIns="72000" tIns="72000" rIns="72000" bIns="72000" rtlCol="0" anchor="ctr">
          <a:noAutofit/>
        </a:bodyPr>
        <a:lstStyle>
          <a:lvl1pPr algn="l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sz="2200" b="1" kern="1200" cap="all" baseline="0">
              <a:solidFill>
                <a:sysClr val="window" lastClr="FFFFFF"/>
              </a:solidFill>
              <a:latin typeface="Arial" panose="020B0604020202020204"/>
            </a:defRPr>
          </a:lvl1pPr>
        </a:lstStyle>
        <a:p>
          <a:pPr marL="0" indent="0" algn="l" defTabSz="914400" rtl="0" eaLnBrk="1" latinLnBrk="0" hangingPunct="1">
            <a:lnSpc>
              <a:spcPct val="90000"/>
            </a:lnSpc>
            <a:spcBef>
              <a:spcPct val="0"/>
            </a:spcBef>
            <a:buNone/>
          </a:pPr>
          <a:r>
            <a:rPr lang="en-US" sz="1200" b="0" i="0" u="none" strike="noStrike" kern="1200" cap="none" spc="0" baseline="0">
              <a:ln w="0"/>
              <a:solidFill>
                <a:schemeClr val="bg1">
                  <a:lumMod val="50000"/>
                </a:schemeClr>
              </a:solidFill>
              <a:effectLst/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Date de la dernière mise à jour</a:t>
          </a:r>
          <a:endParaRPr lang="fr-FR" sz="1200" b="0" i="0" u="none" strike="noStrike" kern="1200" cap="none" spc="0" baseline="0">
            <a:ln w="0"/>
            <a:solidFill>
              <a:schemeClr val="bg1">
                <a:lumMod val="50000"/>
              </a:schemeClr>
            </a:solidFill>
            <a:effectLst/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166394</xdr:colOff>
      <xdr:row>1</xdr:row>
      <xdr:rowOff>106421</xdr:rowOff>
    </xdr:from>
    <xdr:to>
      <xdr:col>0</xdr:col>
      <xdr:colOff>2077650</xdr:colOff>
      <xdr:row>2</xdr:row>
      <xdr:rowOff>142075</xdr:rowOff>
    </xdr:to>
    <xdr:sp macro="" textlink="">
      <xdr:nvSpPr>
        <xdr:cNvPr id="102" name="Rectangle: Rounded Corners 101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SpPr/>
      </xdr:nvSpPr>
      <xdr:spPr>
        <a:xfrm>
          <a:off x="166394" y="472181"/>
          <a:ext cx="1911256" cy="294734"/>
        </a:xfrm>
        <a:prstGeom prst="roundRect">
          <a:avLst>
            <a:gd name="adj" fmla="val 14035"/>
          </a:avLst>
        </a:prstGeom>
        <a:noFill/>
        <a:ln w="3175"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0</xdr:col>
      <xdr:colOff>207770</xdr:colOff>
      <xdr:row>1</xdr:row>
      <xdr:rowOff>96933</xdr:rowOff>
    </xdr:from>
    <xdr:to>
      <xdr:col>0</xdr:col>
      <xdr:colOff>507371</xdr:colOff>
      <xdr:row>2</xdr:row>
      <xdr:rowOff>126641</xdr:rowOff>
    </xdr:to>
    <xdr:pic>
      <xdr:nvPicPr>
        <xdr:cNvPr id="103" name="Graphic 102" descr="Flip calendar with solid fill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207770" y="462693"/>
          <a:ext cx="302776" cy="291963"/>
        </a:xfrm>
        <a:prstGeom prst="rect">
          <a:avLst/>
        </a:prstGeom>
      </xdr:spPr>
    </xdr:pic>
    <xdr:clientData/>
  </xdr:twoCellAnchor>
  <xdr:twoCellAnchor>
    <xdr:from>
      <xdr:col>0</xdr:col>
      <xdr:colOff>590423</xdr:colOff>
      <xdr:row>1</xdr:row>
      <xdr:rowOff>163244</xdr:rowOff>
    </xdr:from>
    <xdr:to>
      <xdr:col>0</xdr:col>
      <xdr:colOff>2130322</xdr:colOff>
      <xdr:row>2</xdr:row>
      <xdr:rowOff>117049</xdr:rowOff>
    </xdr:to>
    <xdr:sp macro="" textlink="">
      <xdr:nvSpPr>
        <xdr:cNvPr id="104" name="Titre 3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SpPr>
          <a:spLocks noGrp="1"/>
        </xdr:cNvSpPr>
      </xdr:nvSpPr>
      <xdr:spPr>
        <a:xfrm>
          <a:off x="590423" y="529004"/>
          <a:ext cx="1539899" cy="212885"/>
        </a:xfrm>
        <a:prstGeom prst="rect">
          <a:avLst/>
        </a:prstGeom>
        <a:noFill/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txBody>
        <a:bodyPr vert="horz" wrap="square" lIns="72000" tIns="72000" rIns="72000" bIns="72000" rtlCol="0" anchor="ctr">
          <a:noAutofit/>
        </a:bodyPr>
        <a:lstStyle/>
        <a:p>
          <a:pPr marL="0" indent="0" algn="l" defTabSz="914400" rtl="0" eaLnBrk="1" latinLnBrk="0" hangingPunct="1">
            <a:lnSpc>
              <a:spcPct val="90000"/>
            </a:lnSpc>
            <a:spcBef>
              <a:spcPct val="0"/>
            </a:spcBef>
            <a:buNone/>
          </a:pPr>
          <a:r>
            <a:rPr lang="en-US" sz="1200" b="0" i="0" u="none" strike="noStrike" kern="1200" cap="none" spc="0" baseline="0">
              <a:ln w="0"/>
              <a:solidFill>
                <a:schemeClr val="bg1">
                  <a:lumMod val="50000"/>
                </a:schemeClr>
              </a:solidFill>
              <a:effectLst/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03 Juillet 2023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88900</xdr:colOff>
          <xdr:row>17</xdr:row>
          <xdr:rowOff>31750</xdr:rowOff>
        </xdr:from>
        <xdr:to>
          <xdr:col>2</xdr:col>
          <xdr:colOff>260350</xdr:colOff>
          <xdr:row>17</xdr:row>
          <xdr:rowOff>203200</xdr:rowOff>
        </xdr:to>
        <xdr:sp macro="" textlink="">
          <xdr:nvSpPr>
            <xdr:cNvPr id="8289" name="Check Box 97" hidden="1">
              <a:extLst>
                <a:ext uri="{63B3BB69-23CF-44E3-9099-C40C66FF867C}">
                  <a14:compatExt spid="_x0000_s8289"/>
                </a:ext>
                <a:ext uri="{FF2B5EF4-FFF2-40B4-BE49-F238E27FC236}">
                  <a16:creationId xmlns:a16="http://schemas.microsoft.com/office/drawing/2014/main" id="{00000000-0008-0000-0100-00006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88900</xdr:colOff>
          <xdr:row>20</xdr:row>
          <xdr:rowOff>31750</xdr:rowOff>
        </xdr:from>
        <xdr:to>
          <xdr:col>2</xdr:col>
          <xdr:colOff>260350</xdr:colOff>
          <xdr:row>20</xdr:row>
          <xdr:rowOff>203200</xdr:rowOff>
        </xdr:to>
        <xdr:sp macro="" textlink="">
          <xdr:nvSpPr>
            <xdr:cNvPr id="8290" name="Check Box 98" hidden="1">
              <a:extLst>
                <a:ext uri="{63B3BB69-23CF-44E3-9099-C40C66FF867C}">
                  <a14:compatExt spid="_x0000_s8290"/>
                </a:ext>
                <a:ext uri="{FF2B5EF4-FFF2-40B4-BE49-F238E27FC236}">
                  <a16:creationId xmlns:a16="http://schemas.microsoft.com/office/drawing/2014/main" id="{00000000-0008-0000-0100-00006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88900</xdr:colOff>
          <xdr:row>22</xdr:row>
          <xdr:rowOff>31750</xdr:rowOff>
        </xdr:from>
        <xdr:to>
          <xdr:col>2</xdr:col>
          <xdr:colOff>260350</xdr:colOff>
          <xdr:row>22</xdr:row>
          <xdr:rowOff>203200</xdr:rowOff>
        </xdr:to>
        <xdr:sp macro="" textlink="">
          <xdr:nvSpPr>
            <xdr:cNvPr id="8291" name="Check Box 99" hidden="1">
              <a:extLst>
                <a:ext uri="{63B3BB69-23CF-44E3-9099-C40C66FF867C}">
                  <a14:compatExt spid="_x0000_s8291"/>
                </a:ext>
                <a:ext uri="{FF2B5EF4-FFF2-40B4-BE49-F238E27FC236}">
                  <a16:creationId xmlns:a16="http://schemas.microsoft.com/office/drawing/2014/main" id="{00000000-0008-0000-0100-00006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5</xdr:row>
          <xdr:rowOff>31750</xdr:rowOff>
        </xdr:from>
        <xdr:to>
          <xdr:col>4</xdr:col>
          <xdr:colOff>260350</xdr:colOff>
          <xdr:row>5</xdr:row>
          <xdr:rowOff>203200</xdr:rowOff>
        </xdr:to>
        <xdr:sp macro="" textlink="">
          <xdr:nvSpPr>
            <xdr:cNvPr id="8292" name="Check Box 100" hidden="1">
              <a:extLst>
                <a:ext uri="{63B3BB69-23CF-44E3-9099-C40C66FF867C}">
                  <a14:compatExt spid="_x0000_s8292"/>
                </a:ext>
                <a:ext uri="{FF2B5EF4-FFF2-40B4-BE49-F238E27FC236}">
                  <a16:creationId xmlns:a16="http://schemas.microsoft.com/office/drawing/2014/main" id="{00000000-0008-0000-0100-00006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6</xdr:row>
          <xdr:rowOff>31750</xdr:rowOff>
        </xdr:from>
        <xdr:to>
          <xdr:col>4</xdr:col>
          <xdr:colOff>260350</xdr:colOff>
          <xdr:row>6</xdr:row>
          <xdr:rowOff>203200</xdr:rowOff>
        </xdr:to>
        <xdr:sp macro="" textlink="">
          <xdr:nvSpPr>
            <xdr:cNvPr id="8293" name="Check Box 101" hidden="1">
              <a:extLst>
                <a:ext uri="{63B3BB69-23CF-44E3-9099-C40C66FF867C}">
                  <a14:compatExt spid="_x0000_s8293"/>
                </a:ext>
                <a:ext uri="{FF2B5EF4-FFF2-40B4-BE49-F238E27FC236}">
                  <a16:creationId xmlns:a16="http://schemas.microsoft.com/office/drawing/2014/main" id="{00000000-0008-0000-0100-00006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7</xdr:row>
          <xdr:rowOff>31750</xdr:rowOff>
        </xdr:from>
        <xdr:to>
          <xdr:col>4</xdr:col>
          <xdr:colOff>260350</xdr:colOff>
          <xdr:row>7</xdr:row>
          <xdr:rowOff>203200</xdr:rowOff>
        </xdr:to>
        <xdr:sp macro="" textlink="">
          <xdr:nvSpPr>
            <xdr:cNvPr id="8294" name="Check Box 102" hidden="1">
              <a:extLst>
                <a:ext uri="{63B3BB69-23CF-44E3-9099-C40C66FF867C}">
                  <a14:compatExt spid="_x0000_s8294"/>
                </a:ext>
                <a:ext uri="{FF2B5EF4-FFF2-40B4-BE49-F238E27FC236}">
                  <a16:creationId xmlns:a16="http://schemas.microsoft.com/office/drawing/2014/main" id="{00000000-0008-0000-0100-00006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8</xdr:row>
          <xdr:rowOff>31750</xdr:rowOff>
        </xdr:from>
        <xdr:to>
          <xdr:col>4</xdr:col>
          <xdr:colOff>260350</xdr:colOff>
          <xdr:row>8</xdr:row>
          <xdr:rowOff>203200</xdr:rowOff>
        </xdr:to>
        <xdr:sp macro="" textlink="">
          <xdr:nvSpPr>
            <xdr:cNvPr id="8295" name="Check Box 103" hidden="1">
              <a:extLst>
                <a:ext uri="{63B3BB69-23CF-44E3-9099-C40C66FF867C}">
                  <a14:compatExt spid="_x0000_s8295"/>
                </a:ext>
                <a:ext uri="{FF2B5EF4-FFF2-40B4-BE49-F238E27FC236}">
                  <a16:creationId xmlns:a16="http://schemas.microsoft.com/office/drawing/2014/main" id="{00000000-0008-0000-0100-00006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9</xdr:row>
          <xdr:rowOff>31750</xdr:rowOff>
        </xdr:from>
        <xdr:to>
          <xdr:col>4</xdr:col>
          <xdr:colOff>260350</xdr:colOff>
          <xdr:row>9</xdr:row>
          <xdr:rowOff>203200</xdr:rowOff>
        </xdr:to>
        <xdr:sp macro="" textlink="">
          <xdr:nvSpPr>
            <xdr:cNvPr id="8296" name="Check Box 104" hidden="1">
              <a:extLst>
                <a:ext uri="{63B3BB69-23CF-44E3-9099-C40C66FF867C}">
                  <a14:compatExt spid="_x0000_s8296"/>
                </a:ext>
                <a:ext uri="{FF2B5EF4-FFF2-40B4-BE49-F238E27FC236}">
                  <a16:creationId xmlns:a16="http://schemas.microsoft.com/office/drawing/2014/main" id="{00000000-0008-0000-0100-00006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10</xdr:row>
          <xdr:rowOff>31750</xdr:rowOff>
        </xdr:from>
        <xdr:to>
          <xdr:col>4</xdr:col>
          <xdr:colOff>260350</xdr:colOff>
          <xdr:row>10</xdr:row>
          <xdr:rowOff>222250</xdr:rowOff>
        </xdr:to>
        <xdr:sp macro="" textlink="">
          <xdr:nvSpPr>
            <xdr:cNvPr id="8297" name="Check Box 105" hidden="1">
              <a:extLst>
                <a:ext uri="{63B3BB69-23CF-44E3-9099-C40C66FF867C}">
                  <a14:compatExt spid="_x0000_s8297"/>
                </a:ext>
                <a:ext uri="{FF2B5EF4-FFF2-40B4-BE49-F238E27FC236}">
                  <a16:creationId xmlns:a16="http://schemas.microsoft.com/office/drawing/2014/main" id="{00000000-0008-0000-0100-00006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11</xdr:row>
          <xdr:rowOff>31750</xdr:rowOff>
        </xdr:from>
        <xdr:to>
          <xdr:col>4</xdr:col>
          <xdr:colOff>260350</xdr:colOff>
          <xdr:row>11</xdr:row>
          <xdr:rowOff>203200</xdr:rowOff>
        </xdr:to>
        <xdr:sp macro="" textlink="">
          <xdr:nvSpPr>
            <xdr:cNvPr id="8298" name="Check Box 106" hidden="1">
              <a:extLst>
                <a:ext uri="{63B3BB69-23CF-44E3-9099-C40C66FF867C}">
                  <a14:compatExt spid="_x0000_s8298"/>
                </a:ext>
                <a:ext uri="{FF2B5EF4-FFF2-40B4-BE49-F238E27FC236}">
                  <a16:creationId xmlns:a16="http://schemas.microsoft.com/office/drawing/2014/main" id="{00000000-0008-0000-0100-00006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12</xdr:row>
          <xdr:rowOff>31750</xdr:rowOff>
        </xdr:from>
        <xdr:to>
          <xdr:col>4</xdr:col>
          <xdr:colOff>260350</xdr:colOff>
          <xdr:row>12</xdr:row>
          <xdr:rowOff>203200</xdr:rowOff>
        </xdr:to>
        <xdr:sp macro="" textlink="">
          <xdr:nvSpPr>
            <xdr:cNvPr id="8299" name="Check Box 107" hidden="1">
              <a:extLst>
                <a:ext uri="{63B3BB69-23CF-44E3-9099-C40C66FF867C}">
                  <a14:compatExt spid="_x0000_s8299"/>
                </a:ext>
                <a:ext uri="{FF2B5EF4-FFF2-40B4-BE49-F238E27FC236}">
                  <a16:creationId xmlns:a16="http://schemas.microsoft.com/office/drawing/2014/main" id="{00000000-0008-0000-0100-00006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13</xdr:row>
          <xdr:rowOff>0</xdr:rowOff>
        </xdr:from>
        <xdr:to>
          <xdr:col>4</xdr:col>
          <xdr:colOff>260350</xdr:colOff>
          <xdr:row>14</xdr:row>
          <xdr:rowOff>184150</xdr:rowOff>
        </xdr:to>
        <xdr:sp macro="" textlink="">
          <xdr:nvSpPr>
            <xdr:cNvPr id="8300" name="Check Box 108" hidden="1">
              <a:extLst>
                <a:ext uri="{63B3BB69-23CF-44E3-9099-C40C66FF867C}">
                  <a14:compatExt spid="_x0000_s8300"/>
                </a:ext>
                <a:ext uri="{FF2B5EF4-FFF2-40B4-BE49-F238E27FC236}">
                  <a16:creationId xmlns:a16="http://schemas.microsoft.com/office/drawing/2014/main" id="{00000000-0008-0000-0100-00006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14</xdr:row>
          <xdr:rowOff>31750</xdr:rowOff>
        </xdr:from>
        <xdr:to>
          <xdr:col>4</xdr:col>
          <xdr:colOff>260350</xdr:colOff>
          <xdr:row>14</xdr:row>
          <xdr:rowOff>203200</xdr:rowOff>
        </xdr:to>
        <xdr:sp macro="" textlink="">
          <xdr:nvSpPr>
            <xdr:cNvPr id="8301" name="Check Box 109" hidden="1">
              <a:extLst>
                <a:ext uri="{63B3BB69-23CF-44E3-9099-C40C66FF867C}">
                  <a14:compatExt spid="_x0000_s8301"/>
                </a:ext>
                <a:ext uri="{FF2B5EF4-FFF2-40B4-BE49-F238E27FC236}">
                  <a16:creationId xmlns:a16="http://schemas.microsoft.com/office/drawing/2014/main" id="{00000000-0008-0000-0100-00006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15</xdr:row>
          <xdr:rowOff>31750</xdr:rowOff>
        </xdr:from>
        <xdr:to>
          <xdr:col>4</xdr:col>
          <xdr:colOff>260350</xdr:colOff>
          <xdr:row>15</xdr:row>
          <xdr:rowOff>203200</xdr:rowOff>
        </xdr:to>
        <xdr:sp macro="" textlink="">
          <xdr:nvSpPr>
            <xdr:cNvPr id="8302" name="Check Box 110" hidden="1">
              <a:extLst>
                <a:ext uri="{63B3BB69-23CF-44E3-9099-C40C66FF867C}">
                  <a14:compatExt spid="_x0000_s8302"/>
                </a:ext>
                <a:ext uri="{FF2B5EF4-FFF2-40B4-BE49-F238E27FC236}">
                  <a16:creationId xmlns:a16="http://schemas.microsoft.com/office/drawing/2014/main" id="{00000000-0008-0000-0100-00006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16</xdr:row>
          <xdr:rowOff>31750</xdr:rowOff>
        </xdr:from>
        <xdr:to>
          <xdr:col>4</xdr:col>
          <xdr:colOff>260350</xdr:colOff>
          <xdr:row>17</xdr:row>
          <xdr:rowOff>171450</xdr:rowOff>
        </xdr:to>
        <xdr:sp macro="" textlink="">
          <xdr:nvSpPr>
            <xdr:cNvPr id="8303" name="Check Box 111" hidden="1">
              <a:extLst>
                <a:ext uri="{63B3BB69-23CF-44E3-9099-C40C66FF867C}">
                  <a14:compatExt spid="_x0000_s8303"/>
                </a:ext>
                <a:ext uri="{FF2B5EF4-FFF2-40B4-BE49-F238E27FC236}">
                  <a16:creationId xmlns:a16="http://schemas.microsoft.com/office/drawing/2014/main" id="{00000000-0008-0000-0100-00006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17</xdr:row>
          <xdr:rowOff>31750</xdr:rowOff>
        </xdr:from>
        <xdr:to>
          <xdr:col>4</xdr:col>
          <xdr:colOff>260350</xdr:colOff>
          <xdr:row>17</xdr:row>
          <xdr:rowOff>203200</xdr:rowOff>
        </xdr:to>
        <xdr:sp macro="" textlink="">
          <xdr:nvSpPr>
            <xdr:cNvPr id="8304" name="Check Box 112" hidden="1">
              <a:extLst>
                <a:ext uri="{63B3BB69-23CF-44E3-9099-C40C66FF867C}">
                  <a14:compatExt spid="_x0000_s8304"/>
                </a:ext>
                <a:ext uri="{FF2B5EF4-FFF2-40B4-BE49-F238E27FC236}">
                  <a16:creationId xmlns:a16="http://schemas.microsoft.com/office/drawing/2014/main" id="{00000000-0008-0000-0100-00007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18</xdr:row>
          <xdr:rowOff>31750</xdr:rowOff>
        </xdr:from>
        <xdr:to>
          <xdr:col>4</xdr:col>
          <xdr:colOff>260350</xdr:colOff>
          <xdr:row>19</xdr:row>
          <xdr:rowOff>171450</xdr:rowOff>
        </xdr:to>
        <xdr:sp macro="" textlink="">
          <xdr:nvSpPr>
            <xdr:cNvPr id="8305" name="Check Box 113" hidden="1">
              <a:extLst>
                <a:ext uri="{63B3BB69-23CF-44E3-9099-C40C66FF867C}">
                  <a14:compatExt spid="_x0000_s8305"/>
                </a:ext>
                <a:ext uri="{FF2B5EF4-FFF2-40B4-BE49-F238E27FC236}">
                  <a16:creationId xmlns:a16="http://schemas.microsoft.com/office/drawing/2014/main" id="{00000000-0008-0000-0100-00007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19</xdr:row>
          <xdr:rowOff>31750</xdr:rowOff>
        </xdr:from>
        <xdr:to>
          <xdr:col>4</xdr:col>
          <xdr:colOff>260350</xdr:colOff>
          <xdr:row>19</xdr:row>
          <xdr:rowOff>203200</xdr:rowOff>
        </xdr:to>
        <xdr:sp macro="" textlink="">
          <xdr:nvSpPr>
            <xdr:cNvPr id="8306" name="Check Box 114" hidden="1">
              <a:extLst>
                <a:ext uri="{63B3BB69-23CF-44E3-9099-C40C66FF867C}">
                  <a14:compatExt spid="_x0000_s8306"/>
                </a:ext>
                <a:ext uri="{FF2B5EF4-FFF2-40B4-BE49-F238E27FC236}">
                  <a16:creationId xmlns:a16="http://schemas.microsoft.com/office/drawing/2014/main" id="{00000000-0008-0000-0100-00007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20</xdr:row>
          <xdr:rowOff>31750</xdr:rowOff>
        </xdr:from>
        <xdr:to>
          <xdr:col>4</xdr:col>
          <xdr:colOff>260350</xdr:colOff>
          <xdr:row>20</xdr:row>
          <xdr:rowOff>203200</xdr:rowOff>
        </xdr:to>
        <xdr:sp macro="" textlink="">
          <xdr:nvSpPr>
            <xdr:cNvPr id="8307" name="Check Box 115" hidden="1">
              <a:extLst>
                <a:ext uri="{63B3BB69-23CF-44E3-9099-C40C66FF867C}">
                  <a14:compatExt spid="_x0000_s8307"/>
                </a:ext>
                <a:ext uri="{FF2B5EF4-FFF2-40B4-BE49-F238E27FC236}">
                  <a16:creationId xmlns:a16="http://schemas.microsoft.com/office/drawing/2014/main" id="{00000000-0008-0000-0100-00007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21</xdr:row>
          <xdr:rowOff>31750</xdr:rowOff>
        </xdr:from>
        <xdr:to>
          <xdr:col>4</xdr:col>
          <xdr:colOff>260350</xdr:colOff>
          <xdr:row>21</xdr:row>
          <xdr:rowOff>203200</xdr:rowOff>
        </xdr:to>
        <xdr:sp macro="" textlink="">
          <xdr:nvSpPr>
            <xdr:cNvPr id="8308" name="Check Box 116" hidden="1">
              <a:extLst>
                <a:ext uri="{63B3BB69-23CF-44E3-9099-C40C66FF867C}">
                  <a14:compatExt spid="_x0000_s8308"/>
                </a:ext>
                <a:ext uri="{FF2B5EF4-FFF2-40B4-BE49-F238E27FC236}">
                  <a16:creationId xmlns:a16="http://schemas.microsoft.com/office/drawing/2014/main" id="{00000000-0008-0000-0100-00007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22</xdr:row>
          <xdr:rowOff>31750</xdr:rowOff>
        </xdr:from>
        <xdr:to>
          <xdr:col>4</xdr:col>
          <xdr:colOff>260350</xdr:colOff>
          <xdr:row>22</xdr:row>
          <xdr:rowOff>203200</xdr:rowOff>
        </xdr:to>
        <xdr:sp macro="" textlink="">
          <xdr:nvSpPr>
            <xdr:cNvPr id="8309" name="Check Box 117" hidden="1">
              <a:extLst>
                <a:ext uri="{63B3BB69-23CF-44E3-9099-C40C66FF867C}">
                  <a14:compatExt spid="_x0000_s8309"/>
                </a:ext>
                <a:ext uri="{FF2B5EF4-FFF2-40B4-BE49-F238E27FC236}">
                  <a16:creationId xmlns:a16="http://schemas.microsoft.com/office/drawing/2014/main" id="{00000000-0008-0000-0100-00007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88900</xdr:colOff>
          <xdr:row>25</xdr:row>
          <xdr:rowOff>0</xdr:rowOff>
        </xdr:from>
        <xdr:to>
          <xdr:col>2</xdr:col>
          <xdr:colOff>260350</xdr:colOff>
          <xdr:row>25</xdr:row>
          <xdr:rowOff>165100</xdr:rowOff>
        </xdr:to>
        <xdr:sp macro="" textlink="">
          <xdr:nvSpPr>
            <xdr:cNvPr id="8310" name="Check Box 118" hidden="1">
              <a:extLst>
                <a:ext uri="{63B3BB69-23CF-44E3-9099-C40C66FF867C}">
                  <a14:compatExt spid="_x0000_s8310"/>
                </a:ext>
                <a:ext uri="{FF2B5EF4-FFF2-40B4-BE49-F238E27FC236}">
                  <a16:creationId xmlns:a16="http://schemas.microsoft.com/office/drawing/2014/main" id="{00000000-0008-0000-0100-00007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25</xdr:row>
          <xdr:rowOff>0</xdr:rowOff>
        </xdr:from>
        <xdr:to>
          <xdr:col>3</xdr:col>
          <xdr:colOff>260350</xdr:colOff>
          <xdr:row>25</xdr:row>
          <xdr:rowOff>165100</xdr:rowOff>
        </xdr:to>
        <xdr:sp macro="" textlink="">
          <xdr:nvSpPr>
            <xdr:cNvPr id="8311" name="Check Box 119" hidden="1">
              <a:extLst>
                <a:ext uri="{63B3BB69-23CF-44E3-9099-C40C66FF867C}">
                  <a14:compatExt spid="_x0000_s8311"/>
                </a:ext>
                <a:ext uri="{FF2B5EF4-FFF2-40B4-BE49-F238E27FC236}">
                  <a16:creationId xmlns:a16="http://schemas.microsoft.com/office/drawing/2014/main" id="{00000000-0008-0000-0100-00007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25</xdr:row>
          <xdr:rowOff>0</xdr:rowOff>
        </xdr:from>
        <xdr:to>
          <xdr:col>4</xdr:col>
          <xdr:colOff>260350</xdr:colOff>
          <xdr:row>25</xdr:row>
          <xdr:rowOff>165100</xdr:rowOff>
        </xdr:to>
        <xdr:sp macro="" textlink="">
          <xdr:nvSpPr>
            <xdr:cNvPr id="8312" name="Check Box 120" hidden="1">
              <a:extLst>
                <a:ext uri="{63B3BB69-23CF-44E3-9099-C40C66FF867C}">
                  <a14:compatExt spid="_x0000_s8312"/>
                </a:ext>
                <a:ext uri="{FF2B5EF4-FFF2-40B4-BE49-F238E27FC236}">
                  <a16:creationId xmlns:a16="http://schemas.microsoft.com/office/drawing/2014/main" id="{00000000-0008-0000-0100-00007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25</xdr:row>
          <xdr:rowOff>0</xdr:rowOff>
        </xdr:from>
        <xdr:to>
          <xdr:col>5</xdr:col>
          <xdr:colOff>260350</xdr:colOff>
          <xdr:row>25</xdr:row>
          <xdr:rowOff>165100</xdr:rowOff>
        </xdr:to>
        <xdr:sp macro="" textlink="">
          <xdr:nvSpPr>
            <xdr:cNvPr id="8313" name="Check Box 121" hidden="1">
              <a:extLst>
                <a:ext uri="{63B3BB69-23CF-44E3-9099-C40C66FF867C}">
                  <a14:compatExt spid="_x0000_s8313"/>
                </a:ext>
                <a:ext uri="{FF2B5EF4-FFF2-40B4-BE49-F238E27FC236}">
                  <a16:creationId xmlns:a16="http://schemas.microsoft.com/office/drawing/2014/main" id="{00000000-0008-0000-0100-00007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5</xdr:row>
          <xdr:rowOff>31750</xdr:rowOff>
        </xdr:from>
        <xdr:to>
          <xdr:col>5</xdr:col>
          <xdr:colOff>260350</xdr:colOff>
          <xdr:row>5</xdr:row>
          <xdr:rowOff>203200</xdr:rowOff>
        </xdr:to>
        <xdr:sp macro="" textlink="">
          <xdr:nvSpPr>
            <xdr:cNvPr id="8314" name="Check Box 122" hidden="1">
              <a:extLst>
                <a:ext uri="{63B3BB69-23CF-44E3-9099-C40C66FF867C}">
                  <a14:compatExt spid="_x0000_s8314"/>
                </a:ext>
                <a:ext uri="{FF2B5EF4-FFF2-40B4-BE49-F238E27FC236}">
                  <a16:creationId xmlns:a16="http://schemas.microsoft.com/office/drawing/2014/main" id="{00000000-0008-0000-0100-00007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6</xdr:row>
          <xdr:rowOff>31750</xdr:rowOff>
        </xdr:from>
        <xdr:to>
          <xdr:col>5</xdr:col>
          <xdr:colOff>260350</xdr:colOff>
          <xdr:row>6</xdr:row>
          <xdr:rowOff>203200</xdr:rowOff>
        </xdr:to>
        <xdr:sp macro="" textlink="">
          <xdr:nvSpPr>
            <xdr:cNvPr id="8315" name="Check Box 123" hidden="1">
              <a:extLst>
                <a:ext uri="{63B3BB69-23CF-44E3-9099-C40C66FF867C}">
                  <a14:compatExt spid="_x0000_s8315"/>
                </a:ext>
                <a:ext uri="{FF2B5EF4-FFF2-40B4-BE49-F238E27FC236}">
                  <a16:creationId xmlns:a16="http://schemas.microsoft.com/office/drawing/2014/main" id="{00000000-0008-0000-0100-00007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7</xdr:row>
          <xdr:rowOff>31750</xdr:rowOff>
        </xdr:from>
        <xdr:to>
          <xdr:col>5</xdr:col>
          <xdr:colOff>260350</xdr:colOff>
          <xdr:row>7</xdr:row>
          <xdr:rowOff>203200</xdr:rowOff>
        </xdr:to>
        <xdr:sp macro="" textlink="">
          <xdr:nvSpPr>
            <xdr:cNvPr id="8316" name="Check Box 124" hidden="1">
              <a:extLst>
                <a:ext uri="{63B3BB69-23CF-44E3-9099-C40C66FF867C}">
                  <a14:compatExt spid="_x0000_s8316"/>
                </a:ext>
                <a:ext uri="{FF2B5EF4-FFF2-40B4-BE49-F238E27FC236}">
                  <a16:creationId xmlns:a16="http://schemas.microsoft.com/office/drawing/2014/main" id="{00000000-0008-0000-0100-00007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8</xdr:row>
          <xdr:rowOff>31750</xdr:rowOff>
        </xdr:from>
        <xdr:to>
          <xdr:col>5</xdr:col>
          <xdr:colOff>260350</xdr:colOff>
          <xdr:row>8</xdr:row>
          <xdr:rowOff>203200</xdr:rowOff>
        </xdr:to>
        <xdr:sp macro="" textlink="">
          <xdr:nvSpPr>
            <xdr:cNvPr id="8317" name="Check Box 125" hidden="1">
              <a:extLst>
                <a:ext uri="{63B3BB69-23CF-44E3-9099-C40C66FF867C}">
                  <a14:compatExt spid="_x0000_s8317"/>
                </a:ext>
                <a:ext uri="{FF2B5EF4-FFF2-40B4-BE49-F238E27FC236}">
                  <a16:creationId xmlns:a16="http://schemas.microsoft.com/office/drawing/2014/main" id="{00000000-0008-0000-0100-00007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9</xdr:row>
          <xdr:rowOff>31750</xdr:rowOff>
        </xdr:from>
        <xdr:to>
          <xdr:col>5</xdr:col>
          <xdr:colOff>260350</xdr:colOff>
          <xdr:row>9</xdr:row>
          <xdr:rowOff>203200</xdr:rowOff>
        </xdr:to>
        <xdr:sp macro="" textlink="">
          <xdr:nvSpPr>
            <xdr:cNvPr id="8318" name="Check Box 126" hidden="1">
              <a:extLst>
                <a:ext uri="{63B3BB69-23CF-44E3-9099-C40C66FF867C}">
                  <a14:compatExt spid="_x0000_s8318"/>
                </a:ext>
                <a:ext uri="{FF2B5EF4-FFF2-40B4-BE49-F238E27FC236}">
                  <a16:creationId xmlns:a16="http://schemas.microsoft.com/office/drawing/2014/main" id="{00000000-0008-0000-0100-00007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10</xdr:row>
          <xdr:rowOff>31750</xdr:rowOff>
        </xdr:from>
        <xdr:to>
          <xdr:col>5</xdr:col>
          <xdr:colOff>260350</xdr:colOff>
          <xdr:row>10</xdr:row>
          <xdr:rowOff>222250</xdr:rowOff>
        </xdr:to>
        <xdr:sp macro="" textlink="">
          <xdr:nvSpPr>
            <xdr:cNvPr id="8319" name="Check Box 127" hidden="1">
              <a:extLst>
                <a:ext uri="{63B3BB69-23CF-44E3-9099-C40C66FF867C}">
                  <a14:compatExt spid="_x0000_s8319"/>
                </a:ext>
                <a:ext uri="{FF2B5EF4-FFF2-40B4-BE49-F238E27FC236}">
                  <a16:creationId xmlns:a16="http://schemas.microsoft.com/office/drawing/2014/main" id="{00000000-0008-0000-0100-00007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11</xdr:row>
          <xdr:rowOff>31750</xdr:rowOff>
        </xdr:from>
        <xdr:to>
          <xdr:col>5</xdr:col>
          <xdr:colOff>260350</xdr:colOff>
          <xdr:row>11</xdr:row>
          <xdr:rowOff>203200</xdr:rowOff>
        </xdr:to>
        <xdr:sp macro="" textlink="">
          <xdr:nvSpPr>
            <xdr:cNvPr id="8320" name="Check Box 128" hidden="1">
              <a:extLst>
                <a:ext uri="{63B3BB69-23CF-44E3-9099-C40C66FF867C}">
                  <a14:compatExt spid="_x0000_s8320"/>
                </a:ext>
                <a:ext uri="{FF2B5EF4-FFF2-40B4-BE49-F238E27FC236}">
                  <a16:creationId xmlns:a16="http://schemas.microsoft.com/office/drawing/2014/main" id="{00000000-0008-0000-0100-00008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12</xdr:row>
          <xdr:rowOff>31750</xdr:rowOff>
        </xdr:from>
        <xdr:to>
          <xdr:col>5</xdr:col>
          <xdr:colOff>260350</xdr:colOff>
          <xdr:row>12</xdr:row>
          <xdr:rowOff>203200</xdr:rowOff>
        </xdr:to>
        <xdr:sp macro="" textlink="">
          <xdr:nvSpPr>
            <xdr:cNvPr id="8321" name="Check Box 129" hidden="1">
              <a:extLst>
                <a:ext uri="{63B3BB69-23CF-44E3-9099-C40C66FF867C}">
                  <a14:compatExt spid="_x0000_s8321"/>
                </a:ext>
                <a:ext uri="{FF2B5EF4-FFF2-40B4-BE49-F238E27FC236}">
                  <a16:creationId xmlns:a16="http://schemas.microsoft.com/office/drawing/2014/main" id="{00000000-0008-0000-0100-00008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13</xdr:row>
          <xdr:rowOff>0</xdr:rowOff>
        </xdr:from>
        <xdr:to>
          <xdr:col>5</xdr:col>
          <xdr:colOff>260350</xdr:colOff>
          <xdr:row>14</xdr:row>
          <xdr:rowOff>184150</xdr:rowOff>
        </xdr:to>
        <xdr:sp macro="" textlink="">
          <xdr:nvSpPr>
            <xdr:cNvPr id="8322" name="Check Box 130" hidden="1">
              <a:extLst>
                <a:ext uri="{63B3BB69-23CF-44E3-9099-C40C66FF867C}">
                  <a14:compatExt spid="_x0000_s8322"/>
                </a:ext>
                <a:ext uri="{FF2B5EF4-FFF2-40B4-BE49-F238E27FC236}">
                  <a16:creationId xmlns:a16="http://schemas.microsoft.com/office/drawing/2014/main" id="{00000000-0008-0000-0100-00008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14</xdr:row>
          <xdr:rowOff>31750</xdr:rowOff>
        </xdr:from>
        <xdr:to>
          <xdr:col>5</xdr:col>
          <xdr:colOff>260350</xdr:colOff>
          <xdr:row>14</xdr:row>
          <xdr:rowOff>203200</xdr:rowOff>
        </xdr:to>
        <xdr:sp macro="" textlink="">
          <xdr:nvSpPr>
            <xdr:cNvPr id="8323" name="Check Box 131" hidden="1">
              <a:extLst>
                <a:ext uri="{63B3BB69-23CF-44E3-9099-C40C66FF867C}">
                  <a14:compatExt spid="_x0000_s8323"/>
                </a:ext>
                <a:ext uri="{FF2B5EF4-FFF2-40B4-BE49-F238E27FC236}">
                  <a16:creationId xmlns:a16="http://schemas.microsoft.com/office/drawing/2014/main" id="{00000000-0008-0000-0100-00008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15</xdr:row>
          <xdr:rowOff>31750</xdr:rowOff>
        </xdr:from>
        <xdr:to>
          <xdr:col>5</xdr:col>
          <xdr:colOff>260350</xdr:colOff>
          <xdr:row>15</xdr:row>
          <xdr:rowOff>203200</xdr:rowOff>
        </xdr:to>
        <xdr:sp macro="" textlink="">
          <xdr:nvSpPr>
            <xdr:cNvPr id="8324" name="Check Box 132" hidden="1">
              <a:extLst>
                <a:ext uri="{63B3BB69-23CF-44E3-9099-C40C66FF867C}">
                  <a14:compatExt spid="_x0000_s8324"/>
                </a:ext>
                <a:ext uri="{FF2B5EF4-FFF2-40B4-BE49-F238E27FC236}">
                  <a16:creationId xmlns:a16="http://schemas.microsoft.com/office/drawing/2014/main" id="{00000000-0008-0000-0100-00008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16</xdr:row>
          <xdr:rowOff>31750</xdr:rowOff>
        </xdr:from>
        <xdr:to>
          <xdr:col>5</xdr:col>
          <xdr:colOff>260350</xdr:colOff>
          <xdr:row>17</xdr:row>
          <xdr:rowOff>171450</xdr:rowOff>
        </xdr:to>
        <xdr:sp macro="" textlink="">
          <xdr:nvSpPr>
            <xdr:cNvPr id="8325" name="Check Box 133" hidden="1">
              <a:extLst>
                <a:ext uri="{63B3BB69-23CF-44E3-9099-C40C66FF867C}">
                  <a14:compatExt spid="_x0000_s8325"/>
                </a:ext>
                <a:ext uri="{FF2B5EF4-FFF2-40B4-BE49-F238E27FC236}">
                  <a16:creationId xmlns:a16="http://schemas.microsoft.com/office/drawing/2014/main" id="{00000000-0008-0000-0100-00008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17</xdr:row>
          <xdr:rowOff>31750</xdr:rowOff>
        </xdr:from>
        <xdr:to>
          <xdr:col>5</xdr:col>
          <xdr:colOff>260350</xdr:colOff>
          <xdr:row>17</xdr:row>
          <xdr:rowOff>203200</xdr:rowOff>
        </xdr:to>
        <xdr:sp macro="" textlink="">
          <xdr:nvSpPr>
            <xdr:cNvPr id="8326" name="Check Box 134" hidden="1">
              <a:extLst>
                <a:ext uri="{63B3BB69-23CF-44E3-9099-C40C66FF867C}">
                  <a14:compatExt spid="_x0000_s8326"/>
                </a:ext>
                <a:ext uri="{FF2B5EF4-FFF2-40B4-BE49-F238E27FC236}">
                  <a16:creationId xmlns:a16="http://schemas.microsoft.com/office/drawing/2014/main" id="{00000000-0008-0000-0100-00008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18</xdr:row>
          <xdr:rowOff>31750</xdr:rowOff>
        </xdr:from>
        <xdr:to>
          <xdr:col>5</xdr:col>
          <xdr:colOff>260350</xdr:colOff>
          <xdr:row>19</xdr:row>
          <xdr:rowOff>171450</xdr:rowOff>
        </xdr:to>
        <xdr:sp macro="" textlink="">
          <xdr:nvSpPr>
            <xdr:cNvPr id="8327" name="Check Box 135" hidden="1">
              <a:extLst>
                <a:ext uri="{63B3BB69-23CF-44E3-9099-C40C66FF867C}">
                  <a14:compatExt spid="_x0000_s8327"/>
                </a:ext>
                <a:ext uri="{FF2B5EF4-FFF2-40B4-BE49-F238E27FC236}">
                  <a16:creationId xmlns:a16="http://schemas.microsoft.com/office/drawing/2014/main" id="{00000000-0008-0000-0100-00008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19</xdr:row>
          <xdr:rowOff>31750</xdr:rowOff>
        </xdr:from>
        <xdr:to>
          <xdr:col>5</xdr:col>
          <xdr:colOff>260350</xdr:colOff>
          <xdr:row>19</xdr:row>
          <xdr:rowOff>203200</xdr:rowOff>
        </xdr:to>
        <xdr:sp macro="" textlink="">
          <xdr:nvSpPr>
            <xdr:cNvPr id="8328" name="Check Box 136" hidden="1">
              <a:extLst>
                <a:ext uri="{63B3BB69-23CF-44E3-9099-C40C66FF867C}">
                  <a14:compatExt spid="_x0000_s8328"/>
                </a:ext>
                <a:ext uri="{FF2B5EF4-FFF2-40B4-BE49-F238E27FC236}">
                  <a16:creationId xmlns:a16="http://schemas.microsoft.com/office/drawing/2014/main" id="{00000000-0008-0000-0100-00008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20</xdr:row>
          <xdr:rowOff>31750</xdr:rowOff>
        </xdr:from>
        <xdr:to>
          <xdr:col>5</xdr:col>
          <xdr:colOff>260350</xdr:colOff>
          <xdr:row>20</xdr:row>
          <xdr:rowOff>203200</xdr:rowOff>
        </xdr:to>
        <xdr:sp macro="" textlink="">
          <xdr:nvSpPr>
            <xdr:cNvPr id="8329" name="Check Box 137" hidden="1">
              <a:extLst>
                <a:ext uri="{63B3BB69-23CF-44E3-9099-C40C66FF867C}">
                  <a14:compatExt spid="_x0000_s8329"/>
                </a:ext>
                <a:ext uri="{FF2B5EF4-FFF2-40B4-BE49-F238E27FC236}">
                  <a16:creationId xmlns:a16="http://schemas.microsoft.com/office/drawing/2014/main" id="{00000000-0008-0000-0100-00008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21</xdr:row>
          <xdr:rowOff>31750</xdr:rowOff>
        </xdr:from>
        <xdr:to>
          <xdr:col>5</xdr:col>
          <xdr:colOff>260350</xdr:colOff>
          <xdr:row>21</xdr:row>
          <xdr:rowOff>203200</xdr:rowOff>
        </xdr:to>
        <xdr:sp macro="" textlink="">
          <xdr:nvSpPr>
            <xdr:cNvPr id="8330" name="Check Box 138" hidden="1">
              <a:extLst>
                <a:ext uri="{63B3BB69-23CF-44E3-9099-C40C66FF867C}">
                  <a14:compatExt spid="_x0000_s8330"/>
                </a:ext>
                <a:ext uri="{FF2B5EF4-FFF2-40B4-BE49-F238E27FC236}">
                  <a16:creationId xmlns:a16="http://schemas.microsoft.com/office/drawing/2014/main" id="{00000000-0008-0000-0100-00008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22</xdr:row>
          <xdr:rowOff>31750</xdr:rowOff>
        </xdr:from>
        <xdr:to>
          <xdr:col>5</xdr:col>
          <xdr:colOff>260350</xdr:colOff>
          <xdr:row>22</xdr:row>
          <xdr:rowOff>203200</xdr:rowOff>
        </xdr:to>
        <xdr:sp macro="" textlink="">
          <xdr:nvSpPr>
            <xdr:cNvPr id="8331" name="Check Box 139" hidden="1">
              <a:extLst>
                <a:ext uri="{63B3BB69-23CF-44E3-9099-C40C66FF867C}">
                  <a14:compatExt spid="_x0000_s8331"/>
                </a:ext>
                <a:ext uri="{FF2B5EF4-FFF2-40B4-BE49-F238E27FC236}">
                  <a16:creationId xmlns:a16="http://schemas.microsoft.com/office/drawing/2014/main" id="{00000000-0008-0000-0100-00008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88900</xdr:colOff>
          <xdr:row>26</xdr:row>
          <xdr:rowOff>31750</xdr:rowOff>
        </xdr:from>
        <xdr:to>
          <xdr:col>2</xdr:col>
          <xdr:colOff>260350</xdr:colOff>
          <xdr:row>26</xdr:row>
          <xdr:rowOff>203200</xdr:rowOff>
        </xdr:to>
        <xdr:sp macro="" textlink="">
          <xdr:nvSpPr>
            <xdr:cNvPr id="8332" name="Check Box 140" hidden="1">
              <a:extLst>
                <a:ext uri="{63B3BB69-23CF-44E3-9099-C40C66FF867C}">
                  <a14:compatExt spid="_x0000_s8332"/>
                </a:ext>
                <a:ext uri="{FF2B5EF4-FFF2-40B4-BE49-F238E27FC236}">
                  <a16:creationId xmlns:a16="http://schemas.microsoft.com/office/drawing/2014/main" id="{00000000-0008-0000-0100-00008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88900</xdr:colOff>
          <xdr:row>27</xdr:row>
          <xdr:rowOff>31750</xdr:rowOff>
        </xdr:from>
        <xdr:to>
          <xdr:col>2</xdr:col>
          <xdr:colOff>260350</xdr:colOff>
          <xdr:row>27</xdr:row>
          <xdr:rowOff>203200</xdr:rowOff>
        </xdr:to>
        <xdr:sp macro="" textlink="">
          <xdr:nvSpPr>
            <xdr:cNvPr id="8333" name="Check Box 141" hidden="1">
              <a:extLst>
                <a:ext uri="{63B3BB69-23CF-44E3-9099-C40C66FF867C}">
                  <a14:compatExt spid="_x0000_s8333"/>
                </a:ext>
                <a:ext uri="{FF2B5EF4-FFF2-40B4-BE49-F238E27FC236}">
                  <a16:creationId xmlns:a16="http://schemas.microsoft.com/office/drawing/2014/main" id="{00000000-0008-0000-0100-00008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88900</xdr:colOff>
          <xdr:row>29</xdr:row>
          <xdr:rowOff>31750</xdr:rowOff>
        </xdr:from>
        <xdr:to>
          <xdr:col>2</xdr:col>
          <xdr:colOff>260350</xdr:colOff>
          <xdr:row>29</xdr:row>
          <xdr:rowOff>203200</xdr:rowOff>
        </xdr:to>
        <xdr:sp macro="" textlink="">
          <xdr:nvSpPr>
            <xdr:cNvPr id="8334" name="Check Box 142" hidden="1">
              <a:extLst>
                <a:ext uri="{63B3BB69-23CF-44E3-9099-C40C66FF867C}">
                  <a14:compatExt spid="_x0000_s8334"/>
                </a:ext>
                <a:ext uri="{FF2B5EF4-FFF2-40B4-BE49-F238E27FC236}">
                  <a16:creationId xmlns:a16="http://schemas.microsoft.com/office/drawing/2014/main" id="{00000000-0008-0000-0100-00008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88900</xdr:colOff>
          <xdr:row>30</xdr:row>
          <xdr:rowOff>31750</xdr:rowOff>
        </xdr:from>
        <xdr:to>
          <xdr:col>2</xdr:col>
          <xdr:colOff>260350</xdr:colOff>
          <xdr:row>30</xdr:row>
          <xdr:rowOff>203200</xdr:rowOff>
        </xdr:to>
        <xdr:sp macro="" textlink="">
          <xdr:nvSpPr>
            <xdr:cNvPr id="8335" name="Check Box 143" hidden="1">
              <a:extLst>
                <a:ext uri="{63B3BB69-23CF-44E3-9099-C40C66FF867C}">
                  <a14:compatExt spid="_x0000_s8335"/>
                </a:ext>
                <a:ext uri="{FF2B5EF4-FFF2-40B4-BE49-F238E27FC236}">
                  <a16:creationId xmlns:a16="http://schemas.microsoft.com/office/drawing/2014/main" id="{00000000-0008-0000-0100-00008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88900</xdr:colOff>
          <xdr:row>31</xdr:row>
          <xdr:rowOff>31750</xdr:rowOff>
        </xdr:from>
        <xdr:to>
          <xdr:col>2</xdr:col>
          <xdr:colOff>260350</xdr:colOff>
          <xdr:row>31</xdr:row>
          <xdr:rowOff>203200</xdr:rowOff>
        </xdr:to>
        <xdr:sp macro="" textlink="">
          <xdr:nvSpPr>
            <xdr:cNvPr id="8336" name="Check Box 144" hidden="1">
              <a:extLst>
                <a:ext uri="{63B3BB69-23CF-44E3-9099-C40C66FF867C}">
                  <a14:compatExt spid="_x0000_s8336"/>
                </a:ext>
                <a:ext uri="{FF2B5EF4-FFF2-40B4-BE49-F238E27FC236}">
                  <a16:creationId xmlns:a16="http://schemas.microsoft.com/office/drawing/2014/main" id="{00000000-0008-0000-0100-00009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88900</xdr:colOff>
          <xdr:row>32</xdr:row>
          <xdr:rowOff>31750</xdr:rowOff>
        </xdr:from>
        <xdr:to>
          <xdr:col>2</xdr:col>
          <xdr:colOff>260350</xdr:colOff>
          <xdr:row>32</xdr:row>
          <xdr:rowOff>203200</xdr:rowOff>
        </xdr:to>
        <xdr:sp macro="" textlink="">
          <xdr:nvSpPr>
            <xdr:cNvPr id="8337" name="Check Box 145" hidden="1">
              <a:extLst>
                <a:ext uri="{63B3BB69-23CF-44E3-9099-C40C66FF867C}">
                  <a14:compatExt spid="_x0000_s8337"/>
                </a:ext>
                <a:ext uri="{FF2B5EF4-FFF2-40B4-BE49-F238E27FC236}">
                  <a16:creationId xmlns:a16="http://schemas.microsoft.com/office/drawing/2014/main" id="{00000000-0008-0000-0100-00009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88900</xdr:colOff>
          <xdr:row>33</xdr:row>
          <xdr:rowOff>31750</xdr:rowOff>
        </xdr:from>
        <xdr:to>
          <xdr:col>2</xdr:col>
          <xdr:colOff>260350</xdr:colOff>
          <xdr:row>33</xdr:row>
          <xdr:rowOff>203200</xdr:rowOff>
        </xdr:to>
        <xdr:sp macro="" textlink="">
          <xdr:nvSpPr>
            <xdr:cNvPr id="8338" name="Check Box 146" hidden="1">
              <a:extLst>
                <a:ext uri="{63B3BB69-23CF-44E3-9099-C40C66FF867C}">
                  <a14:compatExt spid="_x0000_s8338"/>
                </a:ext>
                <a:ext uri="{FF2B5EF4-FFF2-40B4-BE49-F238E27FC236}">
                  <a16:creationId xmlns:a16="http://schemas.microsoft.com/office/drawing/2014/main" id="{00000000-0008-0000-0100-00009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88900</xdr:colOff>
          <xdr:row>34</xdr:row>
          <xdr:rowOff>31750</xdr:rowOff>
        </xdr:from>
        <xdr:to>
          <xdr:col>2</xdr:col>
          <xdr:colOff>260350</xdr:colOff>
          <xdr:row>34</xdr:row>
          <xdr:rowOff>203200</xdr:rowOff>
        </xdr:to>
        <xdr:sp macro="" textlink="">
          <xdr:nvSpPr>
            <xdr:cNvPr id="8339" name="Check Box 147" hidden="1">
              <a:extLst>
                <a:ext uri="{63B3BB69-23CF-44E3-9099-C40C66FF867C}">
                  <a14:compatExt spid="_x0000_s8339"/>
                </a:ext>
                <a:ext uri="{FF2B5EF4-FFF2-40B4-BE49-F238E27FC236}">
                  <a16:creationId xmlns:a16="http://schemas.microsoft.com/office/drawing/2014/main" id="{00000000-0008-0000-0100-00009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88900</xdr:colOff>
          <xdr:row>35</xdr:row>
          <xdr:rowOff>31750</xdr:rowOff>
        </xdr:from>
        <xdr:to>
          <xdr:col>2</xdr:col>
          <xdr:colOff>260350</xdr:colOff>
          <xdr:row>35</xdr:row>
          <xdr:rowOff>203200</xdr:rowOff>
        </xdr:to>
        <xdr:sp macro="" textlink="">
          <xdr:nvSpPr>
            <xdr:cNvPr id="8340" name="Check Box 148" hidden="1">
              <a:extLst>
                <a:ext uri="{63B3BB69-23CF-44E3-9099-C40C66FF867C}">
                  <a14:compatExt spid="_x0000_s8340"/>
                </a:ext>
                <a:ext uri="{FF2B5EF4-FFF2-40B4-BE49-F238E27FC236}">
                  <a16:creationId xmlns:a16="http://schemas.microsoft.com/office/drawing/2014/main" id="{00000000-0008-0000-0100-00009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88900</xdr:colOff>
          <xdr:row>36</xdr:row>
          <xdr:rowOff>31750</xdr:rowOff>
        </xdr:from>
        <xdr:to>
          <xdr:col>2</xdr:col>
          <xdr:colOff>260350</xdr:colOff>
          <xdr:row>36</xdr:row>
          <xdr:rowOff>203200</xdr:rowOff>
        </xdr:to>
        <xdr:sp macro="" textlink="">
          <xdr:nvSpPr>
            <xdr:cNvPr id="8341" name="Check Box 149" hidden="1">
              <a:extLst>
                <a:ext uri="{63B3BB69-23CF-44E3-9099-C40C66FF867C}">
                  <a14:compatExt spid="_x0000_s8341"/>
                </a:ext>
                <a:ext uri="{FF2B5EF4-FFF2-40B4-BE49-F238E27FC236}">
                  <a16:creationId xmlns:a16="http://schemas.microsoft.com/office/drawing/2014/main" id="{00000000-0008-0000-0100-00009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88900</xdr:colOff>
          <xdr:row>37</xdr:row>
          <xdr:rowOff>31750</xdr:rowOff>
        </xdr:from>
        <xdr:to>
          <xdr:col>2</xdr:col>
          <xdr:colOff>260350</xdr:colOff>
          <xdr:row>37</xdr:row>
          <xdr:rowOff>203200</xdr:rowOff>
        </xdr:to>
        <xdr:sp macro="" textlink="">
          <xdr:nvSpPr>
            <xdr:cNvPr id="8342" name="Check Box 150" hidden="1">
              <a:extLst>
                <a:ext uri="{63B3BB69-23CF-44E3-9099-C40C66FF867C}">
                  <a14:compatExt spid="_x0000_s8342"/>
                </a:ext>
                <a:ext uri="{FF2B5EF4-FFF2-40B4-BE49-F238E27FC236}">
                  <a16:creationId xmlns:a16="http://schemas.microsoft.com/office/drawing/2014/main" id="{00000000-0008-0000-0100-00009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88900</xdr:colOff>
          <xdr:row>38</xdr:row>
          <xdr:rowOff>31750</xdr:rowOff>
        </xdr:from>
        <xdr:to>
          <xdr:col>2</xdr:col>
          <xdr:colOff>260350</xdr:colOff>
          <xdr:row>38</xdr:row>
          <xdr:rowOff>203200</xdr:rowOff>
        </xdr:to>
        <xdr:sp macro="" textlink="">
          <xdr:nvSpPr>
            <xdr:cNvPr id="8343" name="Check Box 151" hidden="1">
              <a:extLst>
                <a:ext uri="{63B3BB69-23CF-44E3-9099-C40C66FF867C}">
                  <a14:compatExt spid="_x0000_s8343"/>
                </a:ext>
                <a:ext uri="{FF2B5EF4-FFF2-40B4-BE49-F238E27FC236}">
                  <a16:creationId xmlns:a16="http://schemas.microsoft.com/office/drawing/2014/main" id="{00000000-0008-0000-0100-00009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88900</xdr:colOff>
          <xdr:row>41</xdr:row>
          <xdr:rowOff>31750</xdr:rowOff>
        </xdr:from>
        <xdr:to>
          <xdr:col>2</xdr:col>
          <xdr:colOff>260350</xdr:colOff>
          <xdr:row>41</xdr:row>
          <xdr:rowOff>203200</xdr:rowOff>
        </xdr:to>
        <xdr:sp macro="" textlink="">
          <xdr:nvSpPr>
            <xdr:cNvPr id="8344" name="Check Box 152" hidden="1">
              <a:extLst>
                <a:ext uri="{63B3BB69-23CF-44E3-9099-C40C66FF867C}">
                  <a14:compatExt spid="_x0000_s8344"/>
                </a:ext>
                <a:ext uri="{FF2B5EF4-FFF2-40B4-BE49-F238E27FC236}">
                  <a16:creationId xmlns:a16="http://schemas.microsoft.com/office/drawing/2014/main" id="{00000000-0008-0000-0100-00009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88900</xdr:colOff>
          <xdr:row>42</xdr:row>
          <xdr:rowOff>31750</xdr:rowOff>
        </xdr:from>
        <xdr:to>
          <xdr:col>2</xdr:col>
          <xdr:colOff>260350</xdr:colOff>
          <xdr:row>42</xdr:row>
          <xdr:rowOff>203200</xdr:rowOff>
        </xdr:to>
        <xdr:sp macro="" textlink="">
          <xdr:nvSpPr>
            <xdr:cNvPr id="8345" name="Check Box 153" hidden="1">
              <a:extLst>
                <a:ext uri="{63B3BB69-23CF-44E3-9099-C40C66FF867C}">
                  <a14:compatExt spid="_x0000_s8345"/>
                </a:ext>
                <a:ext uri="{FF2B5EF4-FFF2-40B4-BE49-F238E27FC236}">
                  <a16:creationId xmlns:a16="http://schemas.microsoft.com/office/drawing/2014/main" id="{00000000-0008-0000-0100-00009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37</xdr:row>
          <xdr:rowOff>31750</xdr:rowOff>
        </xdr:from>
        <xdr:to>
          <xdr:col>3</xdr:col>
          <xdr:colOff>260350</xdr:colOff>
          <xdr:row>37</xdr:row>
          <xdr:rowOff>203200</xdr:rowOff>
        </xdr:to>
        <xdr:sp macro="" textlink="">
          <xdr:nvSpPr>
            <xdr:cNvPr id="8346" name="Check Box 154" hidden="1">
              <a:extLst>
                <a:ext uri="{63B3BB69-23CF-44E3-9099-C40C66FF867C}">
                  <a14:compatExt spid="_x0000_s8346"/>
                </a:ext>
                <a:ext uri="{FF2B5EF4-FFF2-40B4-BE49-F238E27FC236}">
                  <a16:creationId xmlns:a16="http://schemas.microsoft.com/office/drawing/2014/main" id="{00000000-0008-0000-0100-00009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38</xdr:row>
          <xdr:rowOff>31750</xdr:rowOff>
        </xdr:from>
        <xdr:to>
          <xdr:col>3</xdr:col>
          <xdr:colOff>260350</xdr:colOff>
          <xdr:row>38</xdr:row>
          <xdr:rowOff>203200</xdr:rowOff>
        </xdr:to>
        <xdr:sp macro="" textlink="">
          <xdr:nvSpPr>
            <xdr:cNvPr id="8347" name="Check Box 155" hidden="1">
              <a:extLst>
                <a:ext uri="{63B3BB69-23CF-44E3-9099-C40C66FF867C}">
                  <a14:compatExt spid="_x0000_s8347"/>
                </a:ext>
                <a:ext uri="{FF2B5EF4-FFF2-40B4-BE49-F238E27FC236}">
                  <a16:creationId xmlns:a16="http://schemas.microsoft.com/office/drawing/2014/main" id="{00000000-0008-0000-0100-00009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29</xdr:row>
          <xdr:rowOff>31750</xdr:rowOff>
        </xdr:from>
        <xdr:to>
          <xdr:col>4</xdr:col>
          <xdr:colOff>260350</xdr:colOff>
          <xdr:row>29</xdr:row>
          <xdr:rowOff>203200</xdr:rowOff>
        </xdr:to>
        <xdr:sp macro="" textlink="">
          <xdr:nvSpPr>
            <xdr:cNvPr id="8348" name="Check Box 156" hidden="1">
              <a:extLst>
                <a:ext uri="{63B3BB69-23CF-44E3-9099-C40C66FF867C}">
                  <a14:compatExt spid="_x0000_s8348"/>
                </a:ext>
                <a:ext uri="{FF2B5EF4-FFF2-40B4-BE49-F238E27FC236}">
                  <a16:creationId xmlns:a16="http://schemas.microsoft.com/office/drawing/2014/main" id="{00000000-0008-0000-0100-00009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30</xdr:row>
          <xdr:rowOff>31750</xdr:rowOff>
        </xdr:from>
        <xdr:to>
          <xdr:col>4</xdr:col>
          <xdr:colOff>260350</xdr:colOff>
          <xdr:row>30</xdr:row>
          <xdr:rowOff>203200</xdr:rowOff>
        </xdr:to>
        <xdr:sp macro="" textlink="">
          <xdr:nvSpPr>
            <xdr:cNvPr id="8349" name="Check Box 157" hidden="1">
              <a:extLst>
                <a:ext uri="{63B3BB69-23CF-44E3-9099-C40C66FF867C}">
                  <a14:compatExt spid="_x0000_s8349"/>
                </a:ext>
                <a:ext uri="{FF2B5EF4-FFF2-40B4-BE49-F238E27FC236}">
                  <a16:creationId xmlns:a16="http://schemas.microsoft.com/office/drawing/2014/main" id="{00000000-0008-0000-0100-00009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34</xdr:row>
          <xdr:rowOff>31750</xdr:rowOff>
        </xdr:from>
        <xdr:to>
          <xdr:col>4</xdr:col>
          <xdr:colOff>260350</xdr:colOff>
          <xdr:row>34</xdr:row>
          <xdr:rowOff>203200</xdr:rowOff>
        </xdr:to>
        <xdr:sp macro="" textlink="">
          <xdr:nvSpPr>
            <xdr:cNvPr id="8350" name="Check Box 158" hidden="1">
              <a:extLst>
                <a:ext uri="{63B3BB69-23CF-44E3-9099-C40C66FF867C}">
                  <a14:compatExt spid="_x0000_s8350"/>
                </a:ext>
                <a:ext uri="{FF2B5EF4-FFF2-40B4-BE49-F238E27FC236}">
                  <a16:creationId xmlns:a16="http://schemas.microsoft.com/office/drawing/2014/main" id="{00000000-0008-0000-0100-00009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35</xdr:row>
          <xdr:rowOff>31750</xdr:rowOff>
        </xdr:from>
        <xdr:to>
          <xdr:col>4</xdr:col>
          <xdr:colOff>260350</xdr:colOff>
          <xdr:row>35</xdr:row>
          <xdr:rowOff>203200</xdr:rowOff>
        </xdr:to>
        <xdr:sp macro="" textlink="">
          <xdr:nvSpPr>
            <xdr:cNvPr id="8351" name="Check Box 159" hidden="1">
              <a:extLst>
                <a:ext uri="{63B3BB69-23CF-44E3-9099-C40C66FF867C}">
                  <a14:compatExt spid="_x0000_s8351"/>
                </a:ext>
                <a:ext uri="{FF2B5EF4-FFF2-40B4-BE49-F238E27FC236}">
                  <a16:creationId xmlns:a16="http://schemas.microsoft.com/office/drawing/2014/main" id="{00000000-0008-0000-0100-00009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36</xdr:row>
          <xdr:rowOff>31750</xdr:rowOff>
        </xdr:from>
        <xdr:to>
          <xdr:col>4</xdr:col>
          <xdr:colOff>260350</xdr:colOff>
          <xdr:row>36</xdr:row>
          <xdr:rowOff>203200</xdr:rowOff>
        </xdr:to>
        <xdr:sp macro="" textlink="">
          <xdr:nvSpPr>
            <xdr:cNvPr id="8352" name="Check Box 160" hidden="1">
              <a:extLst>
                <a:ext uri="{63B3BB69-23CF-44E3-9099-C40C66FF867C}">
                  <a14:compatExt spid="_x0000_s8352"/>
                </a:ext>
                <a:ext uri="{FF2B5EF4-FFF2-40B4-BE49-F238E27FC236}">
                  <a16:creationId xmlns:a16="http://schemas.microsoft.com/office/drawing/2014/main" id="{00000000-0008-0000-0100-0000A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37</xdr:row>
          <xdr:rowOff>31750</xdr:rowOff>
        </xdr:from>
        <xdr:to>
          <xdr:col>4</xdr:col>
          <xdr:colOff>260350</xdr:colOff>
          <xdr:row>37</xdr:row>
          <xdr:rowOff>203200</xdr:rowOff>
        </xdr:to>
        <xdr:sp macro="" textlink="">
          <xdr:nvSpPr>
            <xdr:cNvPr id="8353" name="Check Box 161" hidden="1">
              <a:extLst>
                <a:ext uri="{63B3BB69-23CF-44E3-9099-C40C66FF867C}">
                  <a14:compatExt spid="_x0000_s8353"/>
                </a:ext>
                <a:ext uri="{FF2B5EF4-FFF2-40B4-BE49-F238E27FC236}">
                  <a16:creationId xmlns:a16="http://schemas.microsoft.com/office/drawing/2014/main" id="{00000000-0008-0000-0100-0000A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38</xdr:row>
          <xdr:rowOff>31750</xdr:rowOff>
        </xdr:from>
        <xdr:to>
          <xdr:col>4</xdr:col>
          <xdr:colOff>260350</xdr:colOff>
          <xdr:row>38</xdr:row>
          <xdr:rowOff>203200</xdr:rowOff>
        </xdr:to>
        <xdr:sp macro="" textlink="">
          <xdr:nvSpPr>
            <xdr:cNvPr id="8354" name="Check Box 162" hidden="1">
              <a:extLst>
                <a:ext uri="{63B3BB69-23CF-44E3-9099-C40C66FF867C}">
                  <a14:compatExt spid="_x0000_s8354"/>
                </a:ext>
                <a:ext uri="{FF2B5EF4-FFF2-40B4-BE49-F238E27FC236}">
                  <a16:creationId xmlns:a16="http://schemas.microsoft.com/office/drawing/2014/main" id="{00000000-0008-0000-0100-0000A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41</xdr:row>
          <xdr:rowOff>31750</xdr:rowOff>
        </xdr:from>
        <xdr:to>
          <xdr:col>4</xdr:col>
          <xdr:colOff>260350</xdr:colOff>
          <xdr:row>41</xdr:row>
          <xdr:rowOff>203200</xdr:rowOff>
        </xdr:to>
        <xdr:sp macro="" textlink="">
          <xdr:nvSpPr>
            <xdr:cNvPr id="8355" name="Check Box 163" hidden="1">
              <a:extLst>
                <a:ext uri="{63B3BB69-23CF-44E3-9099-C40C66FF867C}">
                  <a14:compatExt spid="_x0000_s8355"/>
                </a:ext>
                <a:ext uri="{FF2B5EF4-FFF2-40B4-BE49-F238E27FC236}">
                  <a16:creationId xmlns:a16="http://schemas.microsoft.com/office/drawing/2014/main" id="{00000000-0008-0000-0100-0000A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42</xdr:row>
          <xdr:rowOff>31750</xdr:rowOff>
        </xdr:from>
        <xdr:to>
          <xdr:col>4</xdr:col>
          <xdr:colOff>260350</xdr:colOff>
          <xdr:row>42</xdr:row>
          <xdr:rowOff>203200</xdr:rowOff>
        </xdr:to>
        <xdr:sp macro="" textlink="">
          <xdr:nvSpPr>
            <xdr:cNvPr id="8356" name="Check Box 164" hidden="1">
              <a:extLst>
                <a:ext uri="{63B3BB69-23CF-44E3-9099-C40C66FF867C}">
                  <a14:compatExt spid="_x0000_s8356"/>
                </a:ext>
                <a:ext uri="{FF2B5EF4-FFF2-40B4-BE49-F238E27FC236}">
                  <a16:creationId xmlns:a16="http://schemas.microsoft.com/office/drawing/2014/main" id="{00000000-0008-0000-0100-0000A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36</xdr:row>
          <xdr:rowOff>31750</xdr:rowOff>
        </xdr:from>
        <xdr:to>
          <xdr:col>5</xdr:col>
          <xdr:colOff>260350</xdr:colOff>
          <xdr:row>36</xdr:row>
          <xdr:rowOff>203200</xdr:rowOff>
        </xdr:to>
        <xdr:sp macro="" textlink="">
          <xdr:nvSpPr>
            <xdr:cNvPr id="8357" name="Check Box 165" hidden="1">
              <a:extLst>
                <a:ext uri="{63B3BB69-23CF-44E3-9099-C40C66FF867C}">
                  <a14:compatExt spid="_x0000_s8357"/>
                </a:ext>
                <a:ext uri="{FF2B5EF4-FFF2-40B4-BE49-F238E27FC236}">
                  <a16:creationId xmlns:a16="http://schemas.microsoft.com/office/drawing/2014/main" id="{00000000-0008-0000-0100-0000A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37</xdr:row>
          <xdr:rowOff>31750</xdr:rowOff>
        </xdr:from>
        <xdr:to>
          <xdr:col>5</xdr:col>
          <xdr:colOff>260350</xdr:colOff>
          <xdr:row>37</xdr:row>
          <xdr:rowOff>203200</xdr:rowOff>
        </xdr:to>
        <xdr:sp macro="" textlink="">
          <xdr:nvSpPr>
            <xdr:cNvPr id="8358" name="Check Box 166" hidden="1">
              <a:extLst>
                <a:ext uri="{63B3BB69-23CF-44E3-9099-C40C66FF867C}">
                  <a14:compatExt spid="_x0000_s8358"/>
                </a:ext>
                <a:ext uri="{FF2B5EF4-FFF2-40B4-BE49-F238E27FC236}">
                  <a16:creationId xmlns:a16="http://schemas.microsoft.com/office/drawing/2014/main" id="{00000000-0008-0000-0100-0000A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38</xdr:row>
          <xdr:rowOff>31750</xdr:rowOff>
        </xdr:from>
        <xdr:to>
          <xdr:col>5</xdr:col>
          <xdr:colOff>260350</xdr:colOff>
          <xdr:row>38</xdr:row>
          <xdr:rowOff>203200</xdr:rowOff>
        </xdr:to>
        <xdr:sp macro="" textlink="">
          <xdr:nvSpPr>
            <xdr:cNvPr id="8359" name="Check Box 167" hidden="1">
              <a:extLst>
                <a:ext uri="{63B3BB69-23CF-44E3-9099-C40C66FF867C}">
                  <a14:compatExt spid="_x0000_s8359"/>
                </a:ext>
                <a:ext uri="{FF2B5EF4-FFF2-40B4-BE49-F238E27FC236}">
                  <a16:creationId xmlns:a16="http://schemas.microsoft.com/office/drawing/2014/main" id="{00000000-0008-0000-0100-0000A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41</xdr:row>
          <xdr:rowOff>31750</xdr:rowOff>
        </xdr:from>
        <xdr:to>
          <xdr:col>5</xdr:col>
          <xdr:colOff>260350</xdr:colOff>
          <xdr:row>41</xdr:row>
          <xdr:rowOff>203200</xdr:rowOff>
        </xdr:to>
        <xdr:sp macro="" textlink="">
          <xdr:nvSpPr>
            <xdr:cNvPr id="8360" name="Check Box 168" hidden="1">
              <a:extLst>
                <a:ext uri="{63B3BB69-23CF-44E3-9099-C40C66FF867C}">
                  <a14:compatExt spid="_x0000_s8360"/>
                </a:ext>
                <a:ext uri="{FF2B5EF4-FFF2-40B4-BE49-F238E27FC236}">
                  <a16:creationId xmlns:a16="http://schemas.microsoft.com/office/drawing/2014/main" id="{00000000-0008-0000-0100-0000A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42</xdr:row>
          <xdr:rowOff>31750</xdr:rowOff>
        </xdr:from>
        <xdr:to>
          <xdr:col>5</xdr:col>
          <xdr:colOff>260350</xdr:colOff>
          <xdr:row>42</xdr:row>
          <xdr:rowOff>203200</xdr:rowOff>
        </xdr:to>
        <xdr:sp macro="" textlink="">
          <xdr:nvSpPr>
            <xdr:cNvPr id="8361" name="Check Box 169" hidden="1">
              <a:extLst>
                <a:ext uri="{63B3BB69-23CF-44E3-9099-C40C66FF867C}">
                  <a14:compatExt spid="_x0000_s8361"/>
                </a:ext>
                <a:ext uri="{FF2B5EF4-FFF2-40B4-BE49-F238E27FC236}">
                  <a16:creationId xmlns:a16="http://schemas.microsoft.com/office/drawing/2014/main" id="{00000000-0008-0000-0100-0000A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34</xdr:row>
          <xdr:rowOff>31750</xdr:rowOff>
        </xdr:from>
        <xdr:to>
          <xdr:col>5</xdr:col>
          <xdr:colOff>260350</xdr:colOff>
          <xdr:row>34</xdr:row>
          <xdr:rowOff>203200</xdr:rowOff>
        </xdr:to>
        <xdr:sp macro="" textlink="">
          <xdr:nvSpPr>
            <xdr:cNvPr id="8362" name="Check Box 170" hidden="1">
              <a:extLst>
                <a:ext uri="{63B3BB69-23CF-44E3-9099-C40C66FF867C}">
                  <a14:compatExt spid="_x0000_s8362"/>
                </a:ext>
                <a:ext uri="{FF2B5EF4-FFF2-40B4-BE49-F238E27FC236}">
                  <a16:creationId xmlns:a16="http://schemas.microsoft.com/office/drawing/2014/main" id="{00000000-0008-0000-0100-0000A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30</xdr:row>
          <xdr:rowOff>31750</xdr:rowOff>
        </xdr:from>
        <xdr:to>
          <xdr:col>5</xdr:col>
          <xdr:colOff>260350</xdr:colOff>
          <xdr:row>30</xdr:row>
          <xdr:rowOff>203200</xdr:rowOff>
        </xdr:to>
        <xdr:sp macro="" textlink="">
          <xdr:nvSpPr>
            <xdr:cNvPr id="8363" name="Check Box 171" hidden="1">
              <a:extLst>
                <a:ext uri="{63B3BB69-23CF-44E3-9099-C40C66FF867C}">
                  <a14:compatExt spid="_x0000_s8363"/>
                </a:ext>
                <a:ext uri="{FF2B5EF4-FFF2-40B4-BE49-F238E27FC236}">
                  <a16:creationId xmlns:a16="http://schemas.microsoft.com/office/drawing/2014/main" id="{00000000-0008-0000-0100-0000A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88900</xdr:colOff>
          <xdr:row>45</xdr:row>
          <xdr:rowOff>31750</xdr:rowOff>
        </xdr:from>
        <xdr:to>
          <xdr:col>2</xdr:col>
          <xdr:colOff>260350</xdr:colOff>
          <xdr:row>45</xdr:row>
          <xdr:rowOff>203200</xdr:rowOff>
        </xdr:to>
        <xdr:sp macro="" textlink="">
          <xdr:nvSpPr>
            <xdr:cNvPr id="8364" name="Check Box 172" hidden="1">
              <a:extLst>
                <a:ext uri="{63B3BB69-23CF-44E3-9099-C40C66FF867C}">
                  <a14:compatExt spid="_x0000_s8364"/>
                </a:ext>
                <a:ext uri="{FF2B5EF4-FFF2-40B4-BE49-F238E27FC236}">
                  <a16:creationId xmlns:a16="http://schemas.microsoft.com/office/drawing/2014/main" id="{00000000-0008-0000-0100-0000A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88900</xdr:colOff>
          <xdr:row>46</xdr:row>
          <xdr:rowOff>31750</xdr:rowOff>
        </xdr:from>
        <xdr:to>
          <xdr:col>2</xdr:col>
          <xdr:colOff>260350</xdr:colOff>
          <xdr:row>46</xdr:row>
          <xdr:rowOff>203200</xdr:rowOff>
        </xdr:to>
        <xdr:sp macro="" textlink="">
          <xdr:nvSpPr>
            <xdr:cNvPr id="8365" name="Check Box 173" hidden="1">
              <a:extLst>
                <a:ext uri="{63B3BB69-23CF-44E3-9099-C40C66FF867C}">
                  <a14:compatExt spid="_x0000_s8365"/>
                </a:ext>
                <a:ext uri="{FF2B5EF4-FFF2-40B4-BE49-F238E27FC236}">
                  <a16:creationId xmlns:a16="http://schemas.microsoft.com/office/drawing/2014/main" id="{00000000-0008-0000-0100-0000A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46</xdr:row>
          <xdr:rowOff>31750</xdr:rowOff>
        </xdr:from>
        <xdr:to>
          <xdr:col>4</xdr:col>
          <xdr:colOff>260350</xdr:colOff>
          <xdr:row>46</xdr:row>
          <xdr:rowOff>203200</xdr:rowOff>
        </xdr:to>
        <xdr:sp macro="" textlink="">
          <xdr:nvSpPr>
            <xdr:cNvPr id="8366" name="Check Box 174" hidden="1">
              <a:extLst>
                <a:ext uri="{63B3BB69-23CF-44E3-9099-C40C66FF867C}">
                  <a14:compatExt spid="_x0000_s8366"/>
                </a:ext>
                <a:ext uri="{FF2B5EF4-FFF2-40B4-BE49-F238E27FC236}">
                  <a16:creationId xmlns:a16="http://schemas.microsoft.com/office/drawing/2014/main" id="{00000000-0008-0000-0100-0000A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49</xdr:row>
          <xdr:rowOff>31750</xdr:rowOff>
        </xdr:from>
        <xdr:to>
          <xdr:col>5</xdr:col>
          <xdr:colOff>260350</xdr:colOff>
          <xdr:row>49</xdr:row>
          <xdr:rowOff>203200</xdr:rowOff>
        </xdr:to>
        <xdr:sp macro="" textlink="">
          <xdr:nvSpPr>
            <xdr:cNvPr id="8367" name="Check Box 175" hidden="1">
              <a:extLst>
                <a:ext uri="{63B3BB69-23CF-44E3-9099-C40C66FF867C}">
                  <a14:compatExt spid="_x0000_s8367"/>
                </a:ext>
                <a:ext uri="{FF2B5EF4-FFF2-40B4-BE49-F238E27FC236}">
                  <a16:creationId xmlns:a16="http://schemas.microsoft.com/office/drawing/2014/main" id="{00000000-0008-0000-0100-0000A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49</xdr:row>
          <xdr:rowOff>31750</xdr:rowOff>
        </xdr:from>
        <xdr:to>
          <xdr:col>4</xdr:col>
          <xdr:colOff>260350</xdr:colOff>
          <xdr:row>49</xdr:row>
          <xdr:rowOff>203200</xdr:rowOff>
        </xdr:to>
        <xdr:sp macro="" textlink="">
          <xdr:nvSpPr>
            <xdr:cNvPr id="8368" name="Check Box 176" hidden="1">
              <a:extLst>
                <a:ext uri="{63B3BB69-23CF-44E3-9099-C40C66FF867C}">
                  <a14:compatExt spid="_x0000_s8368"/>
                </a:ext>
                <a:ext uri="{FF2B5EF4-FFF2-40B4-BE49-F238E27FC236}">
                  <a16:creationId xmlns:a16="http://schemas.microsoft.com/office/drawing/2014/main" id="{00000000-0008-0000-0100-0000B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47</xdr:row>
          <xdr:rowOff>31750</xdr:rowOff>
        </xdr:from>
        <xdr:to>
          <xdr:col>5</xdr:col>
          <xdr:colOff>260350</xdr:colOff>
          <xdr:row>47</xdr:row>
          <xdr:rowOff>203200</xdr:rowOff>
        </xdr:to>
        <xdr:sp macro="" textlink="">
          <xdr:nvSpPr>
            <xdr:cNvPr id="8369" name="Check Box 177" hidden="1">
              <a:extLst>
                <a:ext uri="{63B3BB69-23CF-44E3-9099-C40C66FF867C}">
                  <a14:compatExt spid="_x0000_s8369"/>
                </a:ext>
                <a:ext uri="{FF2B5EF4-FFF2-40B4-BE49-F238E27FC236}">
                  <a16:creationId xmlns:a16="http://schemas.microsoft.com/office/drawing/2014/main" id="{00000000-0008-0000-0100-0000B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51</xdr:row>
          <xdr:rowOff>31750</xdr:rowOff>
        </xdr:from>
        <xdr:to>
          <xdr:col>4</xdr:col>
          <xdr:colOff>260350</xdr:colOff>
          <xdr:row>51</xdr:row>
          <xdr:rowOff>203200</xdr:rowOff>
        </xdr:to>
        <xdr:sp macro="" textlink="">
          <xdr:nvSpPr>
            <xdr:cNvPr id="8370" name="Check Box 178" hidden="1">
              <a:extLst>
                <a:ext uri="{63B3BB69-23CF-44E3-9099-C40C66FF867C}">
                  <a14:compatExt spid="_x0000_s8370"/>
                </a:ext>
                <a:ext uri="{FF2B5EF4-FFF2-40B4-BE49-F238E27FC236}">
                  <a16:creationId xmlns:a16="http://schemas.microsoft.com/office/drawing/2014/main" id="{00000000-0008-0000-0100-0000B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52</xdr:row>
          <xdr:rowOff>31750</xdr:rowOff>
        </xdr:from>
        <xdr:to>
          <xdr:col>4</xdr:col>
          <xdr:colOff>260350</xdr:colOff>
          <xdr:row>52</xdr:row>
          <xdr:rowOff>203200</xdr:rowOff>
        </xdr:to>
        <xdr:sp macro="" textlink="">
          <xdr:nvSpPr>
            <xdr:cNvPr id="8371" name="Check Box 179" hidden="1">
              <a:extLst>
                <a:ext uri="{63B3BB69-23CF-44E3-9099-C40C66FF867C}">
                  <a14:compatExt spid="_x0000_s8371"/>
                </a:ext>
                <a:ext uri="{FF2B5EF4-FFF2-40B4-BE49-F238E27FC236}">
                  <a16:creationId xmlns:a16="http://schemas.microsoft.com/office/drawing/2014/main" id="{00000000-0008-0000-0100-0000B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53</xdr:row>
          <xdr:rowOff>31750</xdr:rowOff>
        </xdr:from>
        <xdr:to>
          <xdr:col>4</xdr:col>
          <xdr:colOff>260350</xdr:colOff>
          <xdr:row>53</xdr:row>
          <xdr:rowOff>203200</xdr:rowOff>
        </xdr:to>
        <xdr:sp macro="" textlink="">
          <xdr:nvSpPr>
            <xdr:cNvPr id="8372" name="Check Box 180" hidden="1">
              <a:extLst>
                <a:ext uri="{63B3BB69-23CF-44E3-9099-C40C66FF867C}">
                  <a14:compatExt spid="_x0000_s8372"/>
                </a:ext>
                <a:ext uri="{FF2B5EF4-FFF2-40B4-BE49-F238E27FC236}">
                  <a16:creationId xmlns:a16="http://schemas.microsoft.com/office/drawing/2014/main" id="{00000000-0008-0000-0100-0000B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51</xdr:row>
          <xdr:rowOff>31750</xdr:rowOff>
        </xdr:from>
        <xdr:to>
          <xdr:col>5</xdr:col>
          <xdr:colOff>260350</xdr:colOff>
          <xdr:row>51</xdr:row>
          <xdr:rowOff>203200</xdr:rowOff>
        </xdr:to>
        <xdr:sp macro="" textlink="">
          <xdr:nvSpPr>
            <xdr:cNvPr id="8373" name="Check Box 181" hidden="1">
              <a:extLst>
                <a:ext uri="{63B3BB69-23CF-44E3-9099-C40C66FF867C}">
                  <a14:compatExt spid="_x0000_s8373"/>
                </a:ext>
                <a:ext uri="{FF2B5EF4-FFF2-40B4-BE49-F238E27FC236}">
                  <a16:creationId xmlns:a16="http://schemas.microsoft.com/office/drawing/2014/main" id="{00000000-0008-0000-0100-0000B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52</xdr:row>
          <xdr:rowOff>31750</xdr:rowOff>
        </xdr:from>
        <xdr:to>
          <xdr:col>5</xdr:col>
          <xdr:colOff>260350</xdr:colOff>
          <xdr:row>52</xdr:row>
          <xdr:rowOff>203200</xdr:rowOff>
        </xdr:to>
        <xdr:sp macro="" textlink="">
          <xdr:nvSpPr>
            <xdr:cNvPr id="8374" name="Check Box 182" hidden="1">
              <a:extLst>
                <a:ext uri="{63B3BB69-23CF-44E3-9099-C40C66FF867C}">
                  <a14:compatExt spid="_x0000_s8374"/>
                </a:ext>
                <a:ext uri="{FF2B5EF4-FFF2-40B4-BE49-F238E27FC236}">
                  <a16:creationId xmlns:a16="http://schemas.microsoft.com/office/drawing/2014/main" id="{00000000-0008-0000-0100-0000B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53</xdr:row>
          <xdr:rowOff>31750</xdr:rowOff>
        </xdr:from>
        <xdr:to>
          <xdr:col>5</xdr:col>
          <xdr:colOff>260350</xdr:colOff>
          <xdr:row>53</xdr:row>
          <xdr:rowOff>203200</xdr:rowOff>
        </xdr:to>
        <xdr:sp macro="" textlink="">
          <xdr:nvSpPr>
            <xdr:cNvPr id="8375" name="Check Box 183" hidden="1">
              <a:extLst>
                <a:ext uri="{63B3BB69-23CF-44E3-9099-C40C66FF867C}">
                  <a14:compatExt spid="_x0000_s8375"/>
                </a:ext>
                <a:ext uri="{FF2B5EF4-FFF2-40B4-BE49-F238E27FC236}">
                  <a16:creationId xmlns:a16="http://schemas.microsoft.com/office/drawing/2014/main" id="{00000000-0008-0000-0100-0000B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55</xdr:row>
          <xdr:rowOff>31750</xdr:rowOff>
        </xdr:from>
        <xdr:to>
          <xdr:col>4</xdr:col>
          <xdr:colOff>260350</xdr:colOff>
          <xdr:row>55</xdr:row>
          <xdr:rowOff>203200</xdr:rowOff>
        </xdr:to>
        <xdr:sp macro="" textlink="">
          <xdr:nvSpPr>
            <xdr:cNvPr id="8376" name="Check Box 184" hidden="1">
              <a:extLst>
                <a:ext uri="{63B3BB69-23CF-44E3-9099-C40C66FF867C}">
                  <a14:compatExt spid="_x0000_s8376"/>
                </a:ext>
                <a:ext uri="{FF2B5EF4-FFF2-40B4-BE49-F238E27FC236}">
                  <a16:creationId xmlns:a16="http://schemas.microsoft.com/office/drawing/2014/main" id="{00000000-0008-0000-0100-0000B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56</xdr:row>
          <xdr:rowOff>31750</xdr:rowOff>
        </xdr:from>
        <xdr:to>
          <xdr:col>4</xdr:col>
          <xdr:colOff>260350</xdr:colOff>
          <xdr:row>56</xdr:row>
          <xdr:rowOff>203200</xdr:rowOff>
        </xdr:to>
        <xdr:sp macro="" textlink="">
          <xdr:nvSpPr>
            <xdr:cNvPr id="8377" name="Check Box 185" hidden="1">
              <a:extLst>
                <a:ext uri="{63B3BB69-23CF-44E3-9099-C40C66FF867C}">
                  <a14:compatExt spid="_x0000_s8377"/>
                </a:ext>
                <a:ext uri="{FF2B5EF4-FFF2-40B4-BE49-F238E27FC236}">
                  <a16:creationId xmlns:a16="http://schemas.microsoft.com/office/drawing/2014/main" id="{00000000-0008-0000-0100-0000B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57</xdr:row>
          <xdr:rowOff>31750</xdr:rowOff>
        </xdr:from>
        <xdr:to>
          <xdr:col>4</xdr:col>
          <xdr:colOff>260350</xdr:colOff>
          <xdr:row>57</xdr:row>
          <xdr:rowOff>203200</xdr:rowOff>
        </xdr:to>
        <xdr:sp macro="" textlink="">
          <xdr:nvSpPr>
            <xdr:cNvPr id="8378" name="Check Box 186" hidden="1">
              <a:extLst>
                <a:ext uri="{63B3BB69-23CF-44E3-9099-C40C66FF867C}">
                  <a14:compatExt spid="_x0000_s8378"/>
                </a:ext>
                <a:ext uri="{FF2B5EF4-FFF2-40B4-BE49-F238E27FC236}">
                  <a16:creationId xmlns:a16="http://schemas.microsoft.com/office/drawing/2014/main" id="{00000000-0008-0000-0100-0000B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58</xdr:row>
          <xdr:rowOff>31750</xdr:rowOff>
        </xdr:from>
        <xdr:to>
          <xdr:col>4</xdr:col>
          <xdr:colOff>260350</xdr:colOff>
          <xdr:row>58</xdr:row>
          <xdr:rowOff>203200</xdr:rowOff>
        </xdr:to>
        <xdr:sp macro="" textlink="">
          <xdr:nvSpPr>
            <xdr:cNvPr id="8379" name="Check Box 187" hidden="1">
              <a:extLst>
                <a:ext uri="{63B3BB69-23CF-44E3-9099-C40C66FF867C}">
                  <a14:compatExt spid="_x0000_s8379"/>
                </a:ext>
                <a:ext uri="{FF2B5EF4-FFF2-40B4-BE49-F238E27FC236}">
                  <a16:creationId xmlns:a16="http://schemas.microsoft.com/office/drawing/2014/main" id="{00000000-0008-0000-0100-0000B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55</xdr:row>
          <xdr:rowOff>31750</xdr:rowOff>
        </xdr:from>
        <xdr:to>
          <xdr:col>5</xdr:col>
          <xdr:colOff>260350</xdr:colOff>
          <xdr:row>55</xdr:row>
          <xdr:rowOff>203200</xdr:rowOff>
        </xdr:to>
        <xdr:sp macro="" textlink="">
          <xdr:nvSpPr>
            <xdr:cNvPr id="8380" name="Check Box 188" hidden="1">
              <a:extLst>
                <a:ext uri="{63B3BB69-23CF-44E3-9099-C40C66FF867C}">
                  <a14:compatExt spid="_x0000_s8380"/>
                </a:ext>
                <a:ext uri="{FF2B5EF4-FFF2-40B4-BE49-F238E27FC236}">
                  <a16:creationId xmlns:a16="http://schemas.microsoft.com/office/drawing/2014/main" id="{00000000-0008-0000-0100-0000B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56</xdr:row>
          <xdr:rowOff>31750</xdr:rowOff>
        </xdr:from>
        <xdr:to>
          <xdr:col>5</xdr:col>
          <xdr:colOff>260350</xdr:colOff>
          <xdr:row>56</xdr:row>
          <xdr:rowOff>203200</xdr:rowOff>
        </xdr:to>
        <xdr:sp macro="" textlink="">
          <xdr:nvSpPr>
            <xdr:cNvPr id="8381" name="Check Box 189" hidden="1">
              <a:extLst>
                <a:ext uri="{63B3BB69-23CF-44E3-9099-C40C66FF867C}">
                  <a14:compatExt spid="_x0000_s8381"/>
                </a:ext>
                <a:ext uri="{FF2B5EF4-FFF2-40B4-BE49-F238E27FC236}">
                  <a16:creationId xmlns:a16="http://schemas.microsoft.com/office/drawing/2014/main" id="{00000000-0008-0000-0100-0000B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57</xdr:row>
          <xdr:rowOff>31750</xdr:rowOff>
        </xdr:from>
        <xdr:to>
          <xdr:col>5</xdr:col>
          <xdr:colOff>260350</xdr:colOff>
          <xdr:row>57</xdr:row>
          <xdr:rowOff>203200</xdr:rowOff>
        </xdr:to>
        <xdr:sp macro="" textlink="">
          <xdr:nvSpPr>
            <xdr:cNvPr id="8382" name="Check Box 190" hidden="1">
              <a:extLst>
                <a:ext uri="{63B3BB69-23CF-44E3-9099-C40C66FF867C}">
                  <a14:compatExt spid="_x0000_s8382"/>
                </a:ext>
                <a:ext uri="{FF2B5EF4-FFF2-40B4-BE49-F238E27FC236}">
                  <a16:creationId xmlns:a16="http://schemas.microsoft.com/office/drawing/2014/main" id="{00000000-0008-0000-0100-0000B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58</xdr:row>
          <xdr:rowOff>31750</xdr:rowOff>
        </xdr:from>
        <xdr:to>
          <xdr:col>5</xdr:col>
          <xdr:colOff>260350</xdr:colOff>
          <xdr:row>58</xdr:row>
          <xdr:rowOff>203200</xdr:rowOff>
        </xdr:to>
        <xdr:sp macro="" textlink="">
          <xdr:nvSpPr>
            <xdr:cNvPr id="8383" name="Check Box 191" hidden="1">
              <a:extLst>
                <a:ext uri="{63B3BB69-23CF-44E3-9099-C40C66FF867C}">
                  <a14:compatExt spid="_x0000_s8383"/>
                </a:ext>
                <a:ext uri="{FF2B5EF4-FFF2-40B4-BE49-F238E27FC236}">
                  <a16:creationId xmlns:a16="http://schemas.microsoft.com/office/drawing/2014/main" id="{00000000-0008-0000-0100-0000B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60</xdr:row>
          <xdr:rowOff>31750</xdr:rowOff>
        </xdr:from>
        <xdr:to>
          <xdr:col>4</xdr:col>
          <xdr:colOff>260350</xdr:colOff>
          <xdr:row>60</xdr:row>
          <xdr:rowOff>203200</xdr:rowOff>
        </xdr:to>
        <xdr:sp macro="" textlink="">
          <xdr:nvSpPr>
            <xdr:cNvPr id="8384" name="Check Box 192" hidden="1">
              <a:extLst>
                <a:ext uri="{63B3BB69-23CF-44E3-9099-C40C66FF867C}">
                  <a14:compatExt spid="_x0000_s8384"/>
                </a:ext>
                <a:ext uri="{FF2B5EF4-FFF2-40B4-BE49-F238E27FC236}">
                  <a16:creationId xmlns:a16="http://schemas.microsoft.com/office/drawing/2014/main" id="{00000000-0008-0000-0100-0000C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61</xdr:row>
          <xdr:rowOff>31750</xdr:rowOff>
        </xdr:from>
        <xdr:to>
          <xdr:col>4</xdr:col>
          <xdr:colOff>260350</xdr:colOff>
          <xdr:row>61</xdr:row>
          <xdr:rowOff>203200</xdr:rowOff>
        </xdr:to>
        <xdr:sp macro="" textlink="">
          <xdr:nvSpPr>
            <xdr:cNvPr id="8385" name="Check Box 193" hidden="1">
              <a:extLst>
                <a:ext uri="{63B3BB69-23CF-44E3-9099-C40C66FF867C}">
                  <a14:compatExt spid="_x0000_s8385"/>
                </a:ext>
                <a:ext uri="{FF2B5EF4-FFF2-40B4-BE49-F238E27FC236}">
                  <a16:creationId xmlns:a16="http://schemas.microsoft.com/office/drawing/2014/main" id="{00000000-0008-0000-0100-0000C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60</xdr:row>
          <xdr:rowOff>31750</xdr:rowOff>
        </xdr:from>
        <xdr:to>
          <xdr:col>5</xdr:col>
          <xdr:colOff>260350</xdr:colOff>
          <xdr:row>60</xdr:row>
          <xdr:rowOff>203200</xdr:rowOff>
        </xdr:to>
        <xdr:sp macro="" textlink="">
          <xdr:nvSpPr>
            <xdr:cNvPr id="8386" name="Check Box 194" hidden="1">
              <a:extLst>
                <a:ext uri="{63B3BB69-23CF-44E3-9099-C40C66FF867C}">
                  <a14:compatExt spid="_x0000_s8386"/>
                </a:ext>
                <a:ext uri="{FF2B5EF4-FFF2-40B4-BE49-F238E27FC236}">
                  <a16:creationId xmlns:a16="http://schemas.microsoft.com/office/drawing/2014/main" id="{00000000-0008-0000-0100-0000C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61</xdr:row>
          <xdr:rowOff>31750</xdr:rowOff>
        </xdr:from>
        <xdr:to>
          <xdr:col>5</xdr:col>
          <xdr:colOff>260350</xdr:colOff>
          <xdr:row>61</xdr:row>
          <xdr:rowOff>203200</xdr:rowOff>
        </xdr:to>
        <xdr:sp macro="" textlink="">
          <xdr:nvSpPr>
            <xdr:cNvPr id="8387" name="Check Box 195" hidden="1">
              <a:extLst>
                <a:ext uri="{63B3BB69-23CF-44E3-9099-C40C66FF867C}">
                  <a14:compatExt spid="_x0000_s8387"/>
                </a:ext>
                <a:ext uri="{FF2B5EF4-FFF2-40B4-BE49-F238E27FC236}">
                  <a16:creationId xmlns:a16="http://schemas.microsoft.com/office/drawing/2014/main" id="{00000000-0008-0000-0100-0000C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62</xdr:row>
          <xdr:rowOff>0</xdr:rowOff>
        </xdr:from>
        <xdr:to>
          <xdr:col>4</xdr:col>
          <xdr:colOff>260350</xdr:colOff>
          <xdr:row>62</xdr:row>
          <xdr:rowOff>165100</xdr:rowOff>
        </xdr:to>
        <xdr:sp macro="" textlink="">
          <xdr:nvSpPr>
            <xdr:cNvPr id="8388" name="Check Box 196" hidden="1">
              <a:extLst>
                <a:ext uri="{63B3BB69-23CF-44E3-9099-C40C66FF867C}">
                  <a14:compatExt spid="_x0000_s8388"/>
                </a:ext>
                <a:ext uri="{FF2B5EF4-FFF2-40B4-BE49-F238E27FC236}">
                  <a16:creationId xmlns:a16="http://schemas.microsoft.com/office/drawing/2014/main" id="{00000000-0008-0000-0100-0000C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62</xdr:row>
          <xdr:rowOff>0</xdr:rowOff>
        </xdr:from>
        <xdr:to>
          <xdr:col>5</xdr:col>
          <xdr:colOff>260350</xdr:colOff>
          <xdr:row>62</xdr:row>
          <xdr:rowOff>165100</xdr:rowOff>
        </xdr:to>
        <xdr:sp macro="" textlink="">
          <xdr:nvSpPr>
            <xdr:cNvPr id="8389" name="Check Box 197" hidden="1">
              <a:extLst>
                <a:ext uri="{63B3BB69-23CF-44E3-9099-C40C66FF867C}">
                  <a14:compatExt spid="_x0000_s8389"/>
                </a:ext>
                <a:ext uri="{FF2B5EF4-FFF2-40B4-BE49-F238E27FC236}">
                  <a16:creationId xmlns:a16="http://schemas.microsoft.com/office/drawing/2014/main" id="{00000000-0008-0000-0100-0000C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111223</xdr:colOff>
      <xdr:row>3</xdr:row>
      <xdr:rowOff>1177299</xdr:rowOff>
    </xdr:from>
    <xdr:to>
      <xdr:col>6</xdr:col>
      <xdr:colOff>1455</xdr:colOff>
      <xdr:row>3</xdr:row>
      <xdr:rowOff>1545673</xdr:rowOff>
    </xdr:to>
    <xdr:pic>
      <xdr:nvPicPr>
        <xdr:cNvPr id="206" name="Picture 205" descr="Carte_Vitale_Recto_5">
          <a:extLst>
            <a:ext uri="{FF2B5EF4-FFF2-40B4-BE49-F238E27FC236}">
              <a16:creationId xmlns:a16="http://schemas.microsoft.com/office/drawing/2014/main" id="{00000000-0008-0000-0100-0000C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60" t="8807" r="4935" b="6873"/>
        <a:stretch>
          <a:fillRect/>
        </a:stretch>
      </xdr:blipFill>
      <xdr:spPr bwMode="auto">
        <a:xfrm>
          <a:off x="6108163" y="2122179"/>
          <a:ext cx="592701" cy="368374"/>
        </a:xfrm>
        <a:prstGeom prst="rect">
          <a:avLst/>
        </a:prstGeom>
        <a:blipFill>
          <a:blip xmlns:r="http://schemas.openxmlformats.org/officeDocument/2006/relationships" r:embed="rId6"/>
          <a:stretch>
            <a:fillRect l="-30359" t="-49475" r="-137069" b="-97236"/>
          </a:stretch>
        </a:blipFill>
        <a:effectLst>
          <a:outerShdw blurRad="63500" sx="102000" sy="102000" algn="ctr" rotWithShape="0">
            <a:prstClr val="black">
              <a:alpha val="40000"/>
            </a:prstClr>
          </a:outerShdw>
        </a:effectLst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62494</xdr:colOff>
      <xdr:row>3</xdr:row>
      <xdr:rowOff>1166537</xdr:rowOff>
    </xdr:from>
    <xdr:to>
      <xdr:col>4</xdr:col>
      <xdr:colOff>9341</xdr:colOff>
      <xdr:row>3</xdr:row>
      <xdr:rowOff>1574227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00000000-0008-0000-01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6394" y="2111417"/>
          <a:ext cx="646141" cy="410865"/>
        </a:xfrm>
        <a:prstGeom prst="rect">
          <a:avLst/>
        </a:prstGeom>
        <a:blipFill>
          <a:blip xmlns:r="http://schemas.openxmlformats.org/officeDocument/2006/relationships" r:embed="rId6"/>
          <a:stretch>
            <a:fillRect l="-30359" t="-49475" r="-137069" b="-97236"/>
          </a:stretch>
        </a:blipFill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2</xdr:col>
      <xdr:colOff>8943</xdr:colOff>
      <xdr:row>0</xdr:row>
      <xdr:rowOff>0</xdr:rowOff>
    </xdr:from>
    <xdr:to>
      <xdr:col>6</xdr:col>
      <xdr:colOff>49494</xdr:colOff>
      <xdr:row>2</xdr:row>
      <xdr:rowOff>19104</xdr:rowOff>
    </xdr:to>
    <xdr:pic>
      <xdr:nvPicPr>
        <xdr:cNvPr id="208" name="Picture 270">
          <a:extLst>
            <a:ext uri="{FF2B5EF4-FFF2-40B4-BE49-F238E27FC236}">
              <a16:creationId xmlns:a16="http://schemas.microsoft.com/office/drawing/2014/main" id="{00000000-0008-0000-0100-0000D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427" t="34007" r="28792" b="52139"/>
        <a:stretch/>
      </xdr:blipFill>
      <xdr:spPr>
        <a:xfrm>
          <a:off x="3811323" y="0"/>
          <a:ext cx="2963456" cy="643944"/>
        </a:xfrm>
        <a:prstGeom prst="rect">
          <a:avLst/>
        </a:prstGeom>
        <a:ln>
          <a:noFill/>
        </a:ln>
        <a:effectLst/>
      </xdr:spPr>
    </xdr:pic>
    <xdr:clientData/>
  </xdr:twoCellAnchor>
  <xdr:twoCellAnchor editAs="oneCell">
    <xdr:from>
      <xdr:col>2</xdr:col>
      <xdr:colOff>44099</xdr:colOff>
      <xdr:row>3</xdr:row>
      <xdr:rowOff>1204376</xdr:rowOff>
    </xdr:from>
    <xdr:to>
      <xdr:col>3</xdr:col>
      <xdr:colOff>1677</xdr:colOff>
      <xdr:row>3</xdr:row>
      <xdr:rowOff>1945210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00000000-0008-0000-0100-0000D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53" t="16334" r="40343" b="28214"/>
        <a:stretch/>
      </xdr:blipFill>
      <xdr:spPr>
        <a:xfrm>
          <a:off x="3846479" y="2149256"/>
          <a:ext cx="669571" cy="740834"/>
        </a:xfrm>
        <a:prstGeom prst="rect">
          <a:avLst/>
        </a:prstGeom>
        <a:blipFill>
          <a:blip xmlns:r="http://schemas.openxmlformats.org/officeDocument/2006/relationships" r:embed="rId6"/>
          <a:stretch>
            <a:fillRect l="-30359" t="-49475" r="-137069" b="-97236"/>
          </a:stretch>
        </a:blipFill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4</xdr:col>
      <xdr:colOff>75340</xdr:colOff>
      <xdr:row>3</xdr:row>
      <xdr:rowOff>1142193</xdr:rowOff>
    </xdr:from>
    <xdr:to>
      <xdr:col>5</xdr:col>
      <xdr:colOff>251</xdr:colOff>
      <xdr:row>3</xdr:row>
      <xdr:rowOff>1962623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00000000-0008-0000-0100-0000D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924" r="34087" b="12396"/>
        <a:stretch/>
      </xdr:blipFill>
      <xdr:spPr>
        <a:xfrm>
          <a:off x="5340760" y="2087073"/>
          <a:ext cx="627380" cy="820430"/>
        </a:xfrm>
        <a:prstGeom prst="rect">
          <a:avLst/>
        </a:prstGeom>
        <a:blipFill>
          <a:blip xmlns:r="http://schemas.openxmlformats.org/officeDocument/2006/relationships" r:embed="rId6"/>
          <a:stretch>
            <a:fillRect l="-30359" t="-49475" r="-137069" b="-97236"/>
          </a:stretch>
        </a:blipFill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43</xdr:row>
          <xdr:rowOff>31750</xdr:rowOff>
        </xdr:from>
        <xdr:to>
          <xdr:col>3</xdr:col>
          <xdr:colOff>241300</xdr:colOff>
          <xdr:row>43</xdr:row>
          <xdr:rowOff>203200</xdr:rowOff>
        </xdr:to>
        <xdr:sp macro="" textlink="">
          <xdr:nvSpPr>
            <xdr:cNvPr id="8402" name="Check Box 210" hidden="1">
              <a:extLst>
                <a:ext uri="{63B3BB69-23CF-44E3-9099-C40C66FF867C}">
                  <a14:compatExt spid="_x0000_s8402"/>
                </a:ext>
                <a:ext uri="{FF2B5EF4-FFF2-40B4-BE49-F238E27FC236}">
                  <a16:creationId xmlns:a16="http://schemas.microsoft.com/office/drawing/2014/main" id="{00000000-0008-0000-0100-0000D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88900</xdr:colOff>
          <xdr:row>43</xdr:row>
          <xdr:rowOff>31750</xdr:rowOff>
        </xdr:from>
        <xdr:to>
          <xdr:col>2</xdr:col>
          <xdr:colOff>241300</xdr:colOff>
          <xdr:row>43</xdr:row>
          <xdr:rowOff>203200</xdr:rowOff>
        </xdr:to>
        <xdr:sp macro="" textlink="">
          <xdr:nvSpPr>
            <xdr:cNvPr id="8403" name="Check Box 211" hidden="1">
              <a:extLst>
                <a:ext uri="{63B3BB69-23CF-44E3-9099-C40C66FF867C}">
                  <a14:compatExt spid="_x0000_s8403"/>
                </a:ext>
                <a:ext uri="{FF2B5EF4-FFF2-40B4-BE49-F238E27FC236}">
                  <a16:creationId xmlns:a16="http://schemas.microsoft.com/office/drawing/2014/main" id="{00000000-0008-0000-0100-0000D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43</xdr:row>
          <xdr:rowOff>31750</xdr:rowOff>
        </xdr:from>
        <xdr:to>
          <xdr:col>4</xdr:col>
          <xdr:colOff>241300</xdr:colOff>
          <xdr:row>43</xdr:row>
          <xdr:rowOff>203200</xdr:rowOff>
        </xdr:to>
        <xdr:sp macro="" textlink="">
          <xdr:nvSpPr>
            <xdr:cNvPr id="8404" name="Check Box 212" hidden="1">
              <a:extLst>
                <a:ext uri="{63B3BB69-23CF-44E3-9099-C40C66FF867C}">
                  <a14:compatExt spid="_x0000_s8404"/>
                </a:ext>
                <a:ext uri="{FF2B5EF4-FFF2-40B4-BE49-F238E27FC236}">
                  <a16:creationId xmlns:a16="http://schemas.microsoft.com/office/drawing/2014/main" id="{00000000-0008-0000-0100-0000D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43</xdr:row>
          <xdr:rowOff>31750</xdr:rowOff>
        </xdr:from>
        <xdr:to>
          <xdr:col>5</xdr:col>
          <xdr:colOff>241300</xdr:colOff>
          <xdr:row>43</xdr:row>
          <xdr:rowOff>203200</xdr:rowOff>
        </xdr:to>
        <xdr:sp macro="" textlink="">
          <xdr:nvSpPr>
            <xdr:cNvPr id="8405" name="Check Box 213" hidden="1">
              <a:extLst>
                <a:ext uri="{63B3BB69-23CF-44E3-9099-C40C66FF867C}">
                  <a14:compatExt spid="_x0000_s8405"/>
                </a:ext>
                <a:ext uri="{FF2B5EF4-FFF2-40B4-BE49-F238E27FC236}">
                  <a16:creationId xmlns:a16="http://schemas.microsoft.com/office/drawing/2014/main" id="{00000000-0008-0000-0100-0000D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88900</xdr:colOff>
          <xdr:row>39</xdr:row>
          <xdr:rowOff>31750</xdr:rowOff>
        </xdr:from>
        <xdr:to>
          <xdr:col>2</xdr:col>
          <xdr:colOff>260350</xdr:colOff>
          <xdr:row>39</xdr:row>
          <xdr:rowOff>203200</xdr:rowOff>
        </xdr:to>
        <xdr:sp macro="" textlink="">
          <xdr:nvSpPr>
            <xdr:cNvPr id="8406" name="Check Box 214" hidden="1">
              <a:extLst>
                <a:ext uri="{63B3BB69-23CF-44E3-9099-C40C66FF867C}">
                  <a14:compatExt spid="_x0000_s8406"/>
                </a:ext>
                <a:ext uri="{FF2B5EF4-FFF2-40B4-BE49-F238E27FC236}">
                  <a16:creationId xmlns:a16="http://schemas.microsoft.com/office/drawing/2014/main" id="{00000000-0008-0000-0100-0000D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39</xdr:row>
          <xdr:rowOff>31750</xdr:rowOff>
        </xdr:from>
        <xdr:to>
          <xdr:col>3</xdr:col>
          <xdr:colOff>260350</xdr:colOff>
          <xdr:row>39</xdr:row>
          <xdr:rowOff>203200</xdr:rowOff>
        </xdr:to>
        <xdr:sp macro="" textlink="">
          <xdr:nvSpPr>
            <xdr:cNvPr id="8407" name="Check Box 215" hidden="1">
              <a:extLst>
                <a:ext uri="{63B3BB69-23CF-44E3-9099-C40C66FF867C}">
                  <a14:compatExt spid="_x0000_s8407"/>
                </a:ext>
                <a:ext uri="{FF2B5EF4-FFF2-40B4-BE49-F238E27FC236}">
                  <a16:creationId xmlns:a16="http://schemas.microsoft.com/office/drawing/2014/main" id="{00000000-0008-0000-0100-0000D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39</xdr:row>
          <xdr:rowOff>31750</xdr:rowOff>
        </xdr:from>
        <xdr:to>
          <xdr:col>4</xdr:col>
          <xdr:colOff>260350</xdr:colOff>
          <xdr:row>39</xdr:row>
          <xdr:rowOff>203200</xdr:rowOff>
        </xdr:to>
        <xdr:sp macro="" textlink="">
          <xdr:nvSpPr>
            <xdr:cNvPr id="8408" name="Check Box 216" hidden="1">
              <a:extLst>
                <a:ext uri="{63B3BB69-23CF-44E3-9099-C40C66FF867C}">
                  <a14:compatExt spid="_x0000_s8408"/>
                </a:ext>
                <a:ext uri="{FF2B5EF4-FFF2-40B4-BE49-F238E27FC236}">
                  <a16:creationId xmlns:a16="http://schemas.microsoft.com/office/drawing/2014/main" id="{00000000-0008-0000-0100-0000D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39</xdr:row>
          <xdr:rowOff>31750</xdr:rowOff>
        </xdr:from>
        <xdr:to>
          <xdr:col>5</xdr:col>
          <xdr:colOff>260350</xdr:colOff>
          <xdr:row>39</xdr:row>
          <xdr:rowOff>203200</xdr:rowOff>
        </xdr:to>
        <xdr:sp macro="" textlink="">
          <xdr:nvSpPr>
            <xdr:cNvPr id="8409" name="Check Box 217" hidden="1">
              <a:extLst>
                <a:ext uri="{63B3BB69-23CF-44E3-9099-C40C66FF867C}">
                  <a14:compatExt spid="_x0000_s8409"/>
                </a:ext>
                <a:ext uri="{FF2B5EF4-FFF2-40B4-BE49-F238E27FC236}">
                  <a16:creationId xmlns:a16="http://schemas.microsoft.com/office/drawing/2014/main" id="{00000000-0008-0000-0100-0000D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28</xdr:row>
          <xdr:rowOff>31750</xdr:rowOff>
        </xdr:from>
        <xdr:to>
          <xdr:col>3</xdr:col>
          <xdr:colOff>260350</xdr:colOff>
          <xdr:row>28</xdr:row>
          <xdr:rowOff>203200</xdr:rowOff>
        </xdr:to>
        <xdr:sp macro="" textlink="">
          <xdr:nvSpPr>
            <xdr:cNvPr id="8413" name="Check Box 221" hidden="1">
              <a:extLst>
                <a:ext uri="{63B3BB69-23CF-44E3-9099-C40C66FF867C}">
                  <a14:compatExt spid="_x0000_s8413"/>
                </a:ext>
                <a:ext uri="{FF2B5EF4-FFF2-40B4-BE49-F238E27FC236}">
                  <a16:creationId xmlns:a16="http://schemas.microsoft.com/office/drawing/2014/main" id="{00000000-0008-0000-0100-0000D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28</xdr:row>
          <xdr:rowOff>31750</xdr:rowOff>
        </xdr:from>
        <xdr:to>
          <xdr:col>4</xdr:col>
          <xdr:colOff>260350</xdr:colOff>
          <xdr:row>28</xdr:row>
          <xdr:rowOff>203200</xdr:rowOff>
        </xdr:to>
        <xdr:sp macro="" textlink="">
          <xdr:nvSpPr>
            <xdr:cNvPr id="8414" name="Check Box 222" hidden="1">
              <a:extLst>
                <a:ext uri="{63B3BB69-23CF-44E3-9099-C40C66FF867C}">
                  <a14:compatExt spid="_x0000_s8414"/>
                </a:ext>
                <a:ext uri="{FF2B5EF4-FFF2-40B4-BE49-F238E27FC236}">
                  <a16:creationId xmlns:a16="http://schemas.microsoft.com/office/drawing/2014/main" id="{00000000-0008-0000-0100-0000D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28</xdr:row>
          <xdr:rowOff>31750</xdr:rowOff>
        </xdr:from>
        <xdr:to>
          <xdr:col>5</xdr:col>
          <xdr:colOff>260350</xdr:colOff>
          <xdr:row>28</xdr:row>
          <xdr:rowOff>203200</xdr:rowOff>
        </xdr:to>
        <xdr:sp macro="" textlink="">
          <xdr:nvSpPr>
            <xdr:cNvPr id="8415" name="Check Box 223" hidden="1">
              <a:extLst>
                <a:ext uri="{63B3BB69-23CF-44E3-9099-C40C66FF867C}">
                  <a14:compatExt spid="_x0000_s8415"/>
                </a:ext>
                <a:ext uri="{FF2B5EF4-FFF2-40B4-BE49-F238E27FC236}">
                  <a16:creationId xmlns:a16="http://schemas.microsoft.com/office/drawing/2014/main" id="{00000000-0008-0000-0100-0000D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88900</xdr:colOff>
          <xdr:row>28</xdr:row>
          <xdr:rowOff>31750</xdr:rowOff>
        </xdr:from>
        <xdr:to>
          <xdr:col>2</xdr:col>
          <xdr:colOff>260350</xdr:colOff>
          <xdr:row>28</xdr:row>
          <xdr:rowOff>203200</xdr:rowOff>
        </xdr:to>
        <xdr:sp macro="" textlink="">
          <xdr:nvSpPr>
            <xdr:cNvPr id="8416" name="Check Box 224" hidden="1">
              <a:extLst>
                <a:ext uri="{63B3BB69-23CF-44E3-9099-C40C66FF867C}">
                  <a14:compatExt spid="_x0000_s8416"/>
                </a:ext>
                <a:ext uri="{FF2B5EF4-FFF2-40B4-BE49-F238E27FC236}">
                  <a16:creationId xmlns:a16="http://schemas.microsoft.com/office/drawing/2014/main" id="{00000000-0008-0000-0100-0000E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88900</xdr:colOff>
          <xdr:row>40</xdr:row>
          <xdr:rowOff>31750</xdr:rowOff>
        </xdr:from>
        <xdr:to>
          <xdr:col>2</xdr:col>
          <xdr:colOff>254000</xdr:colOff>
          <xdr:row>40</xdr:row>
          <xdr:rowOff>196850</xdr:rowOff>
        </xdr:to>
        <xdr:sp macro="" textlink="">
          <xdr:nvSpPr>
            <xdr:cNvPr id="8417" name="Check Box 225" hidden="1">
              <a:extLst>
                <a:ext uri="{63B3BB69-23CF-44E3-9099-C40C66FF867C}">
                  <a14:compatExt spid="_x0000_s8417"/>
                </a:ext>
                <a:ext uri="{FF2B5EF4-FFF2-40B4-BE49-F238E27FC236}">
                  <a16:creationId xmlns:a16="http://schemas.microsoft.com/office/drawing/2014/main" id="{00000000-0008-0000-0100-0000E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40</xdr:row>
          <xdr:rowOff>31750</xdr:rowOff>
        </xdr:from>
        <xdr:to>
          <xdr:col>3</xdr:col>
          <xdr:colOff>260350</xdr:colOff>
          <xdr:row>40</xdr:row>
          <xdr:rowOff>203200</xdr:rowOff>
        </xdr:to>
        <xdr:sp macro="" textlink="">
          <xdr:nvSpPr>
            <xdr:cNvPr id="8418" name="Check Box 226" hidden="1">
              <a:extLst>
                <a:ext uri="{63B3BB69-23CF-44E3-9099-C40C66FF867C}">
                  <a14:compatExt spid="_x0000_s8418"/>
                </a:ext>
                <a:ext uri="{FF2B5EF4-FFF2-40B4-BE49-F238E27FC236}">
                  <a16:creationId xmlns:a16="http://schemas.microsoft.com/office/drawing/2014/main" id="{00000000-0008-0000-0100-0000E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40</xdr:row>
          <xdr:rowOff>31750</xdr:rowOff>
        </xdr:from>
        <xdr:to>
          <xdr:col>4</xdr:col>
          <xdr:colOff>254000</xdr:colOff>
          <xdr:row>40</xdr:row>
          <xdr:rowOff>196850</xdr:rowOff>
        </xdr:to>
        <xdr:sp macro="" textlink="">
          <xdr:nvSpPr>
            <xdr:cNvPr id="8419" name="Check Box 227" hidden="1">
              <a:extLst>
                <a:ext uri="{63B3BB69-23CF-44E3-9099-C40C66FF867C}">
                  <a14:compatExt spid="_x0000_s8419"/>
                </a:ext>
                <a:ext uri="{FF2B5EF4-FFF2-40B4-BE49-F238E27FC236}">
                  <a16:creationId xmlns:a16="http://schemas.microsoft.com/office/drawing/2014/main" id="{00000000-0008-0000-0100-0000E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40</xdr:row>
          <xdr:rowOff>31750</xdr:rowOff>
        </xdr:from>
        <xdr:to>
          <xdr:col>5</xdr:col>
          <xdr:colOff>260350</xdr:colOff>
          <xdr:row>40</xdr:row>
          <xdr:rowOff>203200</xdr:rowOff>
        </xdr:to>
        <xdr:sp macro="" textlink="">
          <xdr:nvSpPr>
            <xdr:cNvPr id="8420" name="Check Box 228" hidden="1">
              <a:extLst>
                <a:ext uri="{63B3BB69-23CF-44E3-9099-C40C66FF867C}">
                  <a14:compatExt spid="_x0000_s8420"/>
                </a:ext>
                <a:ext uri="{FF2B5EF4-FFF2-40B4-BE49-F238E27FC236}">
                  <a16:creationId xmlns:a16="http://schemas.microsoft.com/office/drawing/2014/main" id="{00000000-0008-0000-0100-0000E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111223</xdr:colOff>
      <xdr:row>3</xdr:row>
      <xdr:rowOff>1177299</xdr:rowOff>
    </xdr:from>
    <xdr:to>
      <xdr:col>6</xdr:col>
      <xdr:colOff>1455</xdr:colOff>
      <xdr:row>3</xdr:row>
      <xdr:rowOff>1545673</xdr:rowOff>
    </xdr:to>
    <xdr:pic>
      <xdr:nvPicPr>
        <xdr:cNvPr id="227" name="Picture 226" descr="Carte_Vitale_Recto_5">
          <a:extLst>
            <a:ext uri="{FF2B5EF4-FFF2-40B4-BE49-F238E27FC236}">
              <a16:creationId xmlns:a16="http://schemas.microsoft.com/office/drawing/2014/main" id="{00000000-0008-0000-0100-0000E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60" t="8807" r="4935" b="6873"/>
        <a:stretch>
          <a:fillRect/>
        </a:stretch>
      </xdr:blipFill>
      <xdr:spPr bwMode="auto">
        <a:xfrm>
          <a:off x="6188173" y="2117099"/>
          <a:ext cx="623657" cy="371549"/>
        </a:xfrm>
        <a:prstGeom prst="rect">
          <a:avLst/>
        </a:prstGeom>
        <a:blipFill>
          <a:blip xmlns:r="http://schemas.openxmlformats.org/officeDocument/2006/relationships" r:embed="rId6"/>
          <a:stretch>
            <a:fillRect l="-30359" t="-49475" r="-137069" b="-97236"/>
          </a:stretch>
        </a:blipFill>
        <a:effectLst>
          <a:outerShdw blurRad="63500" sx="102000" sy="102000" algn="ctr" rotWithShape="0">
            <a:prstClr val="black">
              <a:alpha val="40000"/>
            </a:prstClr>
          </a:outerShdw>
        </a:effectLst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111223</xdr:colOff>
      <xdr:row>3</xdr:row>
      <xdr:rowOff>1177299</xdr:rowOff>
    </xdr:from>
    <xdr:to>
      <xdr:col>6</xdr:col>
      <xdr:colOff>1455</xdr:colOff>
      <xdr:row>3</xdr:row>
      <xdr:rowOff>1545673</xdr:rowOff>
    </xdr:to>
    <xdr:pic>
      <xdr:nvPicPr>
        <xdr:cNvPr id="228" name="Picture 227" descr="Carte_Vitale_Recto_5">
          <a:extLst>
            <a:ext uri="{FF2B5EF4-FFF2-40B4-BE49-F238E27FC236}">
              <a16:creationId xmlns:a16="http://schemas.microsoft.com/office/drawing/2014/main" id="{00000000-0008-0000-0100-0000E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60" t="8807" r="4935" b="6873"/>
        <a:stretch>
          <a:fillRect/>
        </a:stretch>
      </xdr:blipFill>
      <xdr:spPr bwMode="auto">
        <a:xfrm>
          <a:off x="6188173" y="2117099"/>
          <a:ext cx="623657" cy="371549"/>
        </a:xfrm>
        <a:prstGeom prst="rect">
          <a:avLst/>
        </a:prstGeom>
        <a:blipFill>
          <a:blip xmlns:r="http://schemas.openxmlformats.org/officeDocument/2006/relationships" r:embed="rId6"/>
          <a:stretch>
            <a:fillRect l="-30359" t="-49475" r="-137069" b="-97236"/>
          </a:stretch>
        </a:blipFill>
        <a:effectLst>
          <a:outerShdw blurRad="63500" sx="102000" sy="102000" algn="ctr" rotWithShape="0">
            <a:prstClr val="black">
              <a:alpha val="40000"/>
            </a:prstClr>
          </a:outerShdw>
        </a:effectLst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88900</xdr:colOff>
          <xdr:row>28</xdr:row>
          <xdr:rowOff>31750</xdr:rowOff>
        </xdr:from>
        <xdr:to>
          <xdr:col>2</xdr:col>
          <xdr:colOff>260350</xdr:colOff>
          <xdr:row>28</xdr:row>
          <xdr:rowOff>203200</xdr:rowOff>
        </xdr:to>
        <xdr:sp macro="" textlink="">
          <xdr:nvSpPr>
            <xdr:cNvPr id="8421" name="Check Box 229" hidden="1">
              <a:extLst>
                <a:ext uri="{63B3BB69-23CF-44E3-9099-C40C66FF867C}">
                  <a14:compatExt spid="_x0000_s8421"/>
                </a:ext>
                <a:ext uri="{FF2B5EF4-FFF2-40B4-BE49-F238E27FC236}">
                  <a16:creationId xmlns:a16="http://schemas.microsoft.com/office/drawing/2014/main" id="{00000000-0008-0000-0100-0000E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28</xdr:row>
          <xdr:rowOff>31750</xdr:rowOff>
        </xdr:from>
        <xdr:to>
          <xdr:col>3</xdr:col>
          <xdr:colOff>260350</xdr:colOff>
          <xdr:row>28</xdr:row>
          <xdr:rowOff>203200</xdr:rowOff>
        </xdr:to>
        <xdr:sp macro="" textlink="">
          <xdr:nvSpPr>
            <xdr:cNvPr id="8422" name="Check Box 230" hidden="1">
              <a:extLst>
                <a:ext uri="{63B3BB69-23CF-44E3-9099-C40C66FF867C}">
                  <a14:compatExt spid="_x0000_s8422"/>
                </a:ext>
                <a:ext uri="{FF2B5EF4-FFF2-40B4-BE49-F238E27FC236}">
                  <a16:creationId xmlns:a16="http://schemas.microsoft.com/office/drawing/2014/main" id="{00000000-0008-0000-0100-0000E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28</xdr:row>
          <xdr:rowOff>31750</xdr:rowOff>
        </xdr:from>
        <xdr:to>
          <xdr:col>4</xdr:col>
          <xdr:colOff>260350</xdr:colOff>
          <xdr:row>28</xdr:row>
          <xdr:rowOff>203200</xdr:rowOff>
        </xdr:to>
        <xdr:sp macro="" textlink="">
          <xdr:nvSpPr>
            <xdr:cNvPr id="8423" name="Check Box 231" hidden="1">
              <a:extLst>
                <a:ext uri="{63B3BB69-23CF-44E3-9099-C40C66FF867C}">
                  <a14:compatExt spid="_x0000_s8423"/>
                </a:ext>
                <a:ext uri="{FF2B5EF4-FFF2-40B4-BE49-F238E27FC236}">
                  <a16:creationId xmlns:a16="http://schemas.microsoft.com/office/drawing/2014/main" id="{00000000-0008-0000-0100-0000E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28</xdr:row>
          <xdr:rowOff>31750</xdr:rowOff>
        </xdr:from>
        <xdr:to>
          <xdr:col>5</xdr:col>
          <xdr:colOff>260350</xdr:colOff>
          <xdr:row>28</xdr:row>
          <xdr:rowOff>203200</xdr:rowOff>
        </xdr:to>
        <xdr:sp macro="" textlink="">
          <xdr:nvSpPr>
            <xdr:cNvPr id="8424" name="Check Box 232" hidden="1">
              <a:extLst>
                <a:ext uri="{63B3BB69-23CF-44E3-9099-C40C66FF867C}">
                  <a14:compatExt spid="_x0000_s8424"/>
                </a:ext>
                <a:ext uri="{FF2B5EF4-FFF2-40B4-BE49-F238E27FC236}">
                  <a16:creationId xmlns:a16="http://schemas.microsoft.com/office/drawing/2014/main" id="{00000000-0008-0000-0100-0000E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88900</xdr:colOff>
          <xdr:row>47</xdr:row>
          <xdr:rowOff>31750</xdr:rowOff>
        </xdr:from>
        <xdr:to>
          <xdr:col>2</xdr:col>
          <xdr:colOff>260350</xdr:colOff>
          <xdr:row>47</xdr:row>
          <xdr:rowOff>203200</xdr:rowOff>
        </xdr:to>
        <xdr:sp macro="" textlink="">
          <xdr:nvSpPr>
            <xdr:cNvPr id="8426" name="Check Box 234" hidden="1">
              <a:extLst>
                <a:ext uri="{63B3BB69-23CF-44E3-9099-C40C66FF867C}">
                  <a14:compatExt spid="_x0000_s8426"/>
                </a:ext>
                <a:ext uri="{FF2B5EF4-FFF2-40B4-BE49-F238E27FC236}">
                  <a16:creationId xmlns:a16="http://schemas.microsoft.com/office/drawing/2014/main" id="{00000000-0008-0000-0100-0000E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1974397</xdr:colOff>
      <xdr:row>3</xdr:row>
      <xdr:rowOff>229718</xdr:rowOff>
    </xdr:from>
    <xdr:to>
      <xdr:col>0</xdr:col>
      <xdr:colOff>2914633</xdr:colOff>
      <xdr:row>3</xdr:row>
      <xdr:rowOff>664029</xdr:rowOff>
    </xdr:to>
    <xdr:pic>
      <xdr:nvPicPr>
        <xdr:cNvPr id="2" name="Image 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4397" y="1171635"/>
          <a:ext cx="940236" cy="434311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7</xdr:row>
          <xdr:rowOff>31750</xdr:rowOff>
        </xdr:from>
        <xdr:to>
          <xdr:col>3</xdr:col>
          <xdr:colOff>247650</xdr:colOff>
          <xdr:row>7</xdr:row>
          <xdr:rowOff>203200</xdr:rowOff>
        </xdr:to>
        <xdr:sp macro="" textlink="">
          <xdr:nvSpPr>
            <xdr:cNvPr id="11265" name="Check Box 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02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C0C0C0" mc:Ignorable="a14" a14:legacySpreadsheetColorIndex="22">
                <a:alpha val="33000"/>
              </a:srgbClr>
            </a:solidFill>
            <a:ln w="9525">
              <a:solidFill>
                <a:srgbClr val="CCFFFF" mc:Ignorable="a14" a14:legacySpreadsheetColorIndex="27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9</xdr:row>
          <xdr:rowOff>31750</xdr:rowOff>
        </xdr:from>
        <xdr:to>
          <xdr:col>3</xdr:col>
          <xdr:colOff>247650</xdr:colOff>
          <xdr:row>9</xdr:row>
          <xdr:rowOff>203200</xdr:rowOff>
        </xdr:to>
        <xdr:sp macro="" textlink="">
          <xdr:nvSpPr>
            <xdr:cNvPr id="11266" name="Check Box 2" hidden="1">
              <a:extLst>
                <a:ext uri="{63B3BB69-23CF-44E3-9099-C40C66FF867C}">
                  <a14:compatExt spid="_x0000_s11266"/>
                </a:ext>
                <a:ext uri="{FF2B5EF4-FFF2-40B4-BE49-F238E27FC236}">
                  <a16:creationId xmlns:a16="http://schemas.microsoft.com/office/drawing/2014/main" id="{00000000-0008-0000-0200-00000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10</xdr:row>
          <xdr:rowOff>31750</xdr:rowOff>
        </xdr:from>
        <xdr:to>
          <xdr:col>3</xdr:col>
          <xdr:colOff>247650</xdr:colOff>
          <xdr:row>10</xdr:row>
          <xdr:rowOff>203200</xdr:rowOff>
        </xdr:to>
        <xdr:sp macro="" textlink="">
          <xdr:nvSpPr>
            <xdr:cNvPr id="11267" name="Check Box 3" hidden="1">
              <a:extLst>
                <a:ext uri="{63B3BB69-23CF-44E3-9099-C40C66FF867C}">
                  <a14:compatExt spid="_x0000_s11267"/>
                </a:ext>
                <a:ext uri="{FF2B5EF4-FFF2-40B4-BE49-F238E27FC236}">
                  <a16:creationId xmlns:a16="http://schemas.microsoft.com/office/drawing/2014/main" id="{00000000-0008-0000-0200-00000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11</xdr:row>
          <xdr:rowOff>31750</xdr:rowOff>
        </xdr:from>
        <xdr:to>
          <xdr:col>3</xdr:col>
          <xdr:colOff>247650</xdr:colOff>
          <xdr:row>11</xdr:row>
          <xdr:rowOff>203200</xdr:rowOff>
        </xdr:to>
        <xdr:sp macro="" textlink="">
          <xdr:nvSpPr>
            <xdr:cNvPr id="11268" name="Check Box 4" hidden="1">
              <a:extLst>
                <a:ext uri="{63B3BB69-23CF-44E3-9099-C40C66FF867C}">
                  <a14:compatExt spid="_x0000_s11268"/>
                </a:ext>
                <a:ext uri="{FF2B5EF4-FFF2-40B4-BE49-F238E27FC236}">
                  <a16:creationId xmlns:a16="http://schemas.microsoft.com/office/drawing/2014/main" id="{00000000-0008-0000-0200-00000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12</xdr:row>
          <xdr:rowOff>31750</xdr:rowOff>
        </xdr:from>
        <xdr:to>
          <xdr:col>3</xdr:col>
          <xdr:colOff>247650</xdr:colOff>
          <xdr:row>12</xdr:row>
          <xdr:rowOff>203200</xdr:rowOff>
        </xdr:to>
        <xdr:sp macro="" textlink="">
          <xdr:nvSpPr>
            <xdr:cNvPr id="11269" name="Check Box 5" hidden="1">
              <a:extLst>
                <a:ext uri="{63B3BB69-23CF-44E3-9099-C40C66FF867C}">
                  <a14:compatExt spid="_x0000_s11269"/>
                </a:ext>
                <a:ext uri="{FF2B5EF4-FFF2-40B4-BE49-F238E27FC236}">
                  <a16:creationId xmlns:a16="http://schemas.microsoft.com/office/drawing/2014/main" id="{00000000-0008-0000-0200-00000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13</xdr:row>
          <xdr:rowOff>31750</xdr:rowOff>
        </xdr:from>
        <xdr:to>
          <xdr:col>3</xdr:col>
          <xdr:colOff>247650</xdr:colOff>
          <xdr:row>13</xdr:row>
          <xdr:rowOff>222250</xdr:rowOff>
        </xdr:to>
        <xdr:sp macro="" textlink="">
          <xdr:nvSpPr>
            <xdr:cNvPr id="11270" name="Check Box 6" hidden="1">
              <a:extLst>
                <a:ext uri="{63B3BB69-23CF-44E3-9099-C40C66FF867C}">
                  <a14:compatExt spid="_x0000_s11270"/>
                </a:ext>
                <a:ext uri="{FF2B5EF4-FFF2-40B4-BE49-F238E27FC236}">
                  <a16:creationId xmlns:a16="http://schemas.microsoft.com/office/drawing/2014/main" id="{00000000-0008-0000-0200-000006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14</xdr:row>
          <xdr:rowOff>31750</xdr:rowOff>
        </xdr:from>
        <xdr:to>
          <xdr:col>3</xdr:col>
          <xdr:colOff>247650</xdr:colOff>
          <xdr:row>14</xdr:row>
          <xdr:rowOff>203200</xdr:rowOff>
        </xdr:to>
        <xdr:sp macro="" textlink="">
          <xdr:nvSpPr>
            <xdr:cNvPr id="11271" name="Check Box 7" hidden="1">
              <a:extLst>
                <a:ext uri="{63B3BB69-23CF-44E3-9099-C40C66FF867C}">
                  <a14:compatExt spid="_x0000_s11271"/>
                </a:ext>
                <a:ext uri="{FF2B5EF4-FFF2-40B4-BE49-F238E27FC236}">
                  <a16:creationId xmlns:a16="http://schemas.microsoft.com/office/drawing/2014/main" id="{00000000-0008-0000-0200-000007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15</xdr:row>
          <xdr:rowOff>31750</xdr:rowOff>
        </xdr:from>
        <xdr:to>
          <xdr:col>3</xdr:col>
          <xdr:colOff>247650</xdr:colOff>
          <xdr:row>15</xdr:row>
          <xdr:rowOff>203200</xdr:rowOff>
        </xdr:to>
        <xdr:sp macro="" textlink="">
          <xdr:nvSpPr>
            <xdr:cNvPr id="11272" name="Check Box 8" hidden="1">
              <a:extLst>
                <a:ext uri="{63B3BB69-23CF-44E3-9099-C40C66FF867C}">
                  <a14:compatExt spid="_x0000_s11272"/>
                </a:ext>
                <a:ext uri="{FF2B5EF4-FFF2-40B4-BE49-F238E27FC236}">
                  <a16:creationId xmlns:a16="http://schemas.microsoft.com/office/drawing/2014/main" id="{00000000-0008-0000-0200-000008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16</xdr:row>
          <xdr:rowOff>0</xdr:rowOff>
        </xdr:from>
        <xdr:to>
          <xdr:col>3</xdr:col>
          <xdr:colOff>247650</xdr:colOff>
          <xdr:row>16</xdr:row>
          <xdr:rowOff>171450</xdr:rowOff>
        </xdr:to>
        <xdr:sp macro="" textlink="">
          <xdr:nvSpPr>
            <xdr:cNvPr id="11273" name="Check Box 9" hidden="1">
              <a:extLst>
                <a:ext uri="{63B3BB69-23CF-44E3-9099-C40C66FF867C}">
                  <a14:compatExt spid="_x0000_s11273"/>
                </a:ext>
                <a:ext uri="{FF2B5EF4-FFF2-40B4-BE49-F238E27FC236}">
                  <a16:creationId xmlns:a16="http://schemas.microsoft.com/office/drawing/2014/main" id="{00000000-0008-0000-0200-000009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16</xdr:row>
          <xdr:rowOff>0</xdr:rowOff>
        </xdr:from>
        <xdr:to>
          <xdr:col>3</xdr:col>
          <xdr:colOff>247650</xdr:colOff>
          <xdr:row>16</xdr:row>
          <xdr:rowOff>203200</xdr:rowOff>
        </xdr:to>
        <xdr:sp macro="" textlink="">
          <xdr:nvSpPr>
            <xdr:cNvPr id="11274" name="Check Box 10" hidden="1">
              <a:extLst>
                <a:ext uri="{63B3BB69-23CF-44E3-9099-C40C66FF867C}">
                  <a14:compatExt spid="_x0000_s11274"/>
                </a:ext>
                <a:ext uri="{FF2B5EF4-FFF2-40B4-BE49-F238E27FC236}">
                  <a16:creationId xmlns:a16="http://schemas.microsoft.com/office/drawing/2014/main" id="{00000000-0008-0000-0200-00000A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16</xdr:row>
          <xdr:rowOff>31750</xdr:rowOff>
        </xdr:from>
        <xdr:to>
          <xdr:col>3</xdr:col>
          <xdr:colOff>247650</xdr:colOff>
          <xdr:row>16</xdr:row>
          <xdr:rowOff>203200</xdr:rowOff>
        </xdr:to>
        <xdr:sp macro="" textlink="">
          <xdr:nvSpPr>
            <xdr:cNvPr id="11275" name="Check Box 11" hidden="1">
              <a:extLst>
                <a:ext uri="{63B3BB69-23CF-44E3-9099-C40C66FF867C}">
                  <a14:compatExt spid="_x0000_s11275"/>
                </a:ext>
                <a:ext uri="{FF2B5EF4-FFF2-40B4-BE49-F238E27FC236}">
                  <a16:creationId xmlns:a16="http://schemas.microsoft.com/office/drawing/2014/main" id="{00000000-0008-0000-0200-00000B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17</xdr:row>
          <xdr:rowOff>0</xdr:rowOff>
        </xdr:from>
        <xdr:to>
          <xdr:col>3</xdr:col>
          <xdr:colOff>247650</xdr:colOff>
          <xdr:row>17</xdr:row>
          <xdr:rowOff>171450</xdr:rowOff>
        </xdr:to>
        <xdr:sp macro="" textlink="">
          <xdr:nvSpPr>
            <xdr:cNvPr id="11276" name="Check Box 12" hidden="1">
              <a:extLst>
                <a:ext uri="{63B3BB69-23CF-44E3-9099-C40C66FF867C}">
                  <a14:compatExt spid="_x0000_s11276"/>
                </a:ext>
                <a:ext uri="{FF2B5EF4-FFF2-40B4-BE49-F238E27FC236}">
                  <a16:creationId xmlns:a16="http://schemas.microsoft.com/office/drawing/2014/main" id="{00000000-0008-0000-0200-00000C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18</xdr:row>
          <xdr:rowOff>0</xdr:rowOff>
        </xdr:from>
        <xdr:to>
          <xdr:col>3</xdr:col>
          <xdr:colOff>247650</xdr:colOff>
          <xdr:row>18</xdr:row>
          <xdr:rowOff>171450</xdr:rowOff>
        </xdr:to>
        <xdr:sp macro="" textlink="">
          <xdr:nvSpPr>
            <xdr:cNvPr id="11277" name="Check Box 13" hidden="1">
              <a:extLst>
                <a:ext uri="{63B3BB69-23CF-44E3-9099-C40C66FF867C}">
                  <a14:compatExt spid="_x0000_s11277"/>
                </a:ext>
                <a:ext uri="{FF2B5EF4-FFF2-40B4-BE49-F238E27FC236}">
                  <a16:creationId xmlns:a16="http://schemas.microsoft.com/office/drawing/2014/main" id="{00000000-0008-0000-0200-00000D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18</xdr:row>
          <xdr:rowOff>31750</xdr:rowOff>
        </xdr:from>
        <xdr:to>
          <xdr:col>3</xdr:col>
          <xdr:colOff>247650</xdr:colOff>
          <xdr:row>18</xdr:row>
          <xdr:rowOff>203200</xdr:rowOff>
        </xdr:to>
        <xdr:sp macro="" textlink="">
          <xdr:nvSpPr>
            <xdr:cNvPr id="11278" name="Check Box 14" hidden="1">
              <a:extLst>
                <a:ext uri="{63B3BB69-23CF-44E3-9099-C40C66FF867C}">
                  <a14:compatExt spid="_x0000_s11278"/>
                </a:ext>
                <a:ext uri="{FF2B5EF4-FFF2-40B4-BE49-F238E27FC236}">
                  <a16:creationId xmlns:a16="http://schemas.microsoft.com/office/drawing/2014/main" id="{00000000-0008-0000-0200-00000E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20</xdr:row>
          <xdr:rowOff>31750</xdr:rowOff>
        </xdr:from>
        <xdr:to>
          <xdr:col>3</xdr:col>
          <xdr:colOff>247650</xdr:colOff>
          <xdr:row>20</xdr:row>
          <xdr:rowOff>203200</xdr:rowOff>
        </xdr:to>
        <xdr:sp macro="" textlink="">
          <xdr:nvSpPr>
            <xdr:cNvPr id="11279" name="Check Box 15" hidden="1">
              <a:extLst>
                <a:ext uri="{63B3BB69-23CF-44E3-9099-C40C66FF867C}">
                  <a14:compatExt spid="_x0000_s11279"/>
                </a:ext>
                <a:ext uri="{FF2B5EF4-FFF2-40B4-BE49-F238E27FC236}">
                  <a16:creationId xmlns:a16="http://schemas.microsoft.com/office/drawing/2014/main" id="{00000000-0008-0000-0200-00000F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39</xdr:row>
          <xdr:rowOff>31750</xdr:rowOff>
        </xdr:from>
        <xdr:to>
          <xdr:col>3</xdr:col>
          <xdr:colOff>247650</xdr:colOff>
          <xdr:row>39</xdr:row>
          <xdr:rowOff>222250</xdr:rowOff>
        </xdr:to>
        <xdr:sp macro="" textlink="">
          <xdr:nvSpPr>
            <xdr:cNvPr id="11280" name="Check Box 16" hidden="1">
              <a:extLst>
                <a:ext uri="{63B3BB69-23CF-44E3-9099-C40C66FF867C}">
                  <a14:compatExt spid="_x0000_s11280"/>
                </a:ext>
                <a:ext uri="{FF2B5EF4-FFF2-40B4-BE49-F238E27FC236}">
                  <a16:creationId xmlns:a16="http://schemas.microsoft.com/office/drawing/2014/main" id="{00000000-0008-0000-0200-000010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40</xdr:row>
          <xdr:rowOff>31750</xdr:rowOff>
        </xdr:from>
        <xdr:to>
          <xdr:col>3</xdr:col>
          <xdr:colOff>247650</xdr:colOff>
          <xdr:row>40</xdr:row>
          <xdr:rowOff>222250</xdr:rowOff>
        </xdr:to>
        <xdr:sp macro="" textlink="">
          <xdr:nvSpPr>
            <xdr:cNvPr id="11281" name="Check Box 17" hidden="1">
              <a:extLst>
                <a:ext uri="{63B3BB69-23CF-44E3-9099-C40C66FF867C}">
                  <a14:compatExt spid="_x0000_s11281"/>
                </a:ext>
                <a:ext uri="{FF2B5EF4-FFF2-40B4-BE49-F238E27FC236}">
                  <a16:creationId xmlns:a16="http://schemas.microsoft.com/office/drawing/2014/main" id="{00000000-0008-0000-0200-00001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7</xdr:row>
          <xdr:rowOff>31750</xdr:rowOff>
        </xdr:from>
        <xdr:to>
          <xdr:col>4</xdr:col>
          <xdr:colOff>247650</xdr:colOff>
          <xdr:row>7</xdr:row>
          <xdr:rowOff>203200</xdr:rowOff>
        </xdr:to>
        <xdr:sp macro="" textlink="">
          <xdr:nvSpPr>
            <xdr:cNvPr id="11282" name="Check Box 18" hidden="1">
              <a:extLst>
                <a:ext uri="{63B3BB69-23CF-44E3-9099-C40C66FF867C}">
                  <a14:compatExt spid="_x0000_s11282"/>
                </a:ext>
                <a:ext uri="{FF2B5EF4-FFF2-40B4-BE49-F238E27FC236}">
                  <a16:creationId xmlns:a16="http://schemas.microsoft.com/office/drawing/2014/main" id="{00000000-0008-0000-0200-00001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9</xdr:row>
          <xdr:rowOff>31750</xdr:rowOff>
        </xdr:from>
        <xdr:to>
          <xdr:col>4</xdr:col>
          <xdr:colOff>247650</xdr:colOff>
          <xdr:row>9</xdr:row>
          <xdr:rowOff>203200</xdr:rowOff>
        </xdr:to>
        <xdr:sp macro="" textlink="">
          <xdr:nvSpPr>
            <xdr:cNvPr id="11283" name="Check Box 19" hidden="1">
              <a:extLst>
                <a:ext uri="{63B3BB69-23CF-44E3-9099-C40C66FF867C}">
                  <a14:compatExt spid="_x0000_s11283"/>
                </a:ext>
                <a:ext uri="{FF2B5EF4-FFF2-40B4-BE49-F238E27FC236}">
                  <a16:creationId xmlns:a16="http://schemas.microsoft.com/office/drawing/2014/main" id="{00000000-0008-0000-0200-00001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10</xdr:row>
          <xdr:rowOff>31750</xdr:rowOff>
        </xdr:from>
        <xdr:to>
          <xdr:col>4</xdr:col>
          <xdr:colOff>247650</xdr:colOff>
          <xdr:row>10</xdr:row>
          <xdr:rowOff>203200</xdr:rowOff>
        </xdr:to>
        <xdr:sp macro="" textlink="">
          <xdr:nvSpPr>
            <xdr:cNvPr id="11284" name="Check Box 20" hidden="1">
              <a:extLst>
                <a:ext uri="{63B3BB69-23CF-44E3-9099-C40C66FF867C}">
                  <a14:compatExt spid="_x0000_s11284"/>
                </a:ext>
                <a:ext uri="{FF2B5EF4-FFF2-40B4-BE49-F238E27FC236}">
                  <a16:creationId xmlns:a16="http://schemas.microsoft.com/office/drawing/2014/main" id="{00000000-0008-0000-0200-00001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11</xdr:row>
          <xdr:rowOff>31750</xdr:rowOff>
        </xdr:from>
        <xdr:to>
          <xdr:col>4</xdr:col>
          <xdr:colOff>247650</xdr:colOff>
          <xdr:row>11</xdr:row>
          <xdr:rowOff>203200</xdr:rowOff>
        </xdr:to>
        <xdr:sp macro="" textlink="">
          <xdr:nvSpPr>
            <xdr:cNvPr id="11285" name="Check Box 21" hidden="1">
              <a:extLst>
                <a:ext uri="{63B3BB69-23CF-44E3-9099-C40C66FF867C}">
                  <a14:compatExt spid="_x0000_s11285"/>
                </a:ext>
                <a:ext uri="{FF2B5EF4-FFF2-40B4-BE49-F238E27FC236}">
                  <a16:creationId xmlns:a16="http://schemas.microsoft.com/office/drawing/2014/main" id="{00000000-0008-0000-0200-00001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12</xdr:row>
          <xdr:rowOff>31750</xdr:rowOff>
        </xdr:from>
        <xdr:to>
          <xdr:col>4</xdr:col>
          <xdr:colOff>247650</xdr:colOff>
          <xdr:row>12</xdr:row>
          <xdr:rowOff>203200</xdr:rowOff>
        </xdr:to>
        <xdr:sp macro="" textlink="">
          <xdr:nvSpPr>
            <xdr:cNvPr id="11286" name="Check Box 22" hidden="1">
              <a:extLst>
                <a:ext uri="{63B3BB69-23CF-44E3-9099-C40C66FF867C}">
                  <a14:compatExt spid="_x0000_s11286"/>
                </a:ext>
                <a:ext uri="{FF2B5EF4-FFF2-40B4-BE49-F238E27FC236}">
                  <a16:creationId xmlns:a16="http://schemas.microsoft.com/office/drawing/2014/main" id="{00000000-0008-0000-0200-000016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13</xdr:row>
          <xdr:rowOff>31750</xdr:rowOff>
        </xdr:from>
        <xdr:to>
          <xdr:col>4</xdr:col>
          <xdr:colOff>247650</xdr:colOff>
          <xdr:row>13</xdr:row>
          <xdr:rowOff>222250</xdr:rowOff>
        </xdr:to>
        <xdr:sp macro="" textlink="">
          <xdr:nvSpPr>
            <xdr:cNvPr id="11287" name="Check Box 23" hidden="1">
              <a:extLst>
                <a:ext uri="{63B3BB69-23CF-44E3-9099-C40C66FF867C}">
                  <a14:compatExt spid="_x0000_s11287"/>
                </a:ext>
                <a:ext uri="{FF2B5EF4-FFF2-40B4-BE49-F238E27FC236}">
                  <a16:creationId xmlns:a16="http://schemas.microsoft.com/office/drawing/2014/main" id="{00000000-0008-0000-0200-000017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14</xdr:row>
          <xdr:rowOff>31750</xdr:rowOff>
        </xdr:from>
        <xdr:to>
          <xdr:col>4</xdr:col>
          <xdr:colOff>247650</xdr:colOff>
          <xdr:row>14</xdr:row>
          <xdr:rowOff>203200</xdr:rowOff>
        </xdr:to>
        <xdr:sp macro="" textlink="">
          <xdr:nvSpPr>
            <xdr:cNvPr id="11288" name="Check Box 24" hidden="1">
              <a:extLst>
                <a:ext uri="{63B3BB69-23CF-44E3-9099-C40C66FF867C}">
                  <a14:compatExt spid="_x0000_s11288"/>
                </a:ext>
                <a:ext uri="{FF2B5EF4-FFF2-40B4-BE49-F238E27FC236}">
                  <a16:creationId xmlns:a16="http://schemas.microsoft.com/office/drawing/2014/main" id="{00000000-0008-0000-0200-000018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15</xdr:row>
          <xdr:rowOff>31750</xdr:rowOff>
        </xdr:from>
        <xdr:to>
          <xdr:col>4</xdr:col>
          <xdr:colOff>247650</xdr:colOff>
          <xdr:row>15</xdr:row>
          <xdr:rowOff>203200</xdr:rowOff>
        </xdr:to>
        <xdr:sp macro="" textlink="">
          <xdr:nvSpPr>
            <xdr:cNvPr id="11289" name="Check Box 25" hidden="1">
              <a:extLst>
                <a:ext uri="{63B3BB69-23CF-44E3-9099-C40C66FF867C}">
                  <a14:compatExt spid="_x0000_s11289"/>
                </a:ext>
                <a:ext uri="{FF2B5EF4-FFF2-40B4-BE49-F238E27FC236}">
                  <a16:creationId xmlns:a16="http://schemas.microsoft.com/office/drawing/2014/main" id="{00000000-0008-0000-0200-000019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16</xdr:row>
          <xdr:rowOff>0</xdr:rowOff>
        </xdr:from>
        <xdr:to>
          <xdr:col>4</xdr:col>
          <xdr:colOff>247650</xdr:colOff>
          <xdr:row>16</xdr:row>
          <xdr:rowOff>171450</xdr:rowOff>
        </xdr:to>
        <xdr:sp macro="" textlink="">
          <xdr:nvSpPr>
            <xdr:cNvPr id="11290" name="Check Box 26" hidden="1">
              <a:extLst>
                <a:ext uri="{63B3BB69-23CF-44E3-9099-C40C66FF867C}">
                  <a14:compatExt spid="_x0000_s11290"/>
                </a:ext>
                <a:ext uri="{FF2B5EF4-FFF2-40B4-BE49-F238E27FC236}">
                  <a16:creationId xmlns:a16="http://schemas.microsoft.com/office/drawing/2014/main" id="{00000000-0008-0000-0200-00001A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16</xdr:row>
          <xdr:rowOff>0</xdr:rowOff>
        </xdr:from>
        <xdr:to>
          <xdr:col>4</xdr:col>
          <xdr:colOff>247650</xdr:colOff>
          <xdr:row>16</xdr:row>
          <xdr:rowOff>203200</xdr:rowOff>
        </xdr:to>
        <xdr:sp macro="" textlink="">
          <xdr:nvSpPr>
            <xdr:cNvPr id="11291" name="Check Box 27" hidden="1">
              <a:extLst>
                <a:ext uri="{63B3BB69-23CF-44E3-9099-C40C66FF867C}">
                  <a14:compatExt spid="_x0000_s11291"/>
                </a:ext>
                <a:ext uri="{FF2B5EF4-FFF2-40B4-BE49-F238E27FC236}">
                  <a16:creationId xmlns:a16="http://schemas.microsoft.com/office/drawing/2014/main" id="{00000000-0008-0000-0200-00001B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16</xdr:row>
          <xdr:rowOff>31750</xdr:rowOff>
        </xdr:from>
        <xdr:to>
          <xdr:col>4</xdr:col>
          <xdr:colOff>247650</xdr:colOff>
          <xdr:row>16</xdr:row>
          <xdr:rowOff>203200</xdr:rowOff>
        </xdr:to>
        <xdr:sp macro="" textlink="">
          <xdr:nvSpPr>
            <xdr:cNvPr id="11292" name="Check Box 28" hidden="1">
              <a:extLst>
                <a:ext uri="{63B3BB69-23CF-44E3-9099-C40C66FF867C}">
                  <a14:compatExt spid="_x0000_s11292"/>
                </a:ext>
                <a:ext uri="{FF2B5EF4-FFF2-40B4-BE49-F238E27FC236}">
                  <a16:creationId xmlns:a16="http://schemas.microsoft.com/office/drawing/2014/main" id="{00000000-0008-0000-0200-00001C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17</xdr:row>
          <xdr:rowOff>0</xdr:rowOff>
        </xdr:from>
        <xdr:to>
          <xdr:col>4</xdr:col>
          <xdr:colOff>247650</xdr:colOff>
          <xdr:row>17</xdr:row>
          <xdr:rowOff>171450</xdr:rowOff>
        </xdr:to>
        <xdr:sp macro="" textlink="">
          <xdr:nvSpPr>
            <xdr:cNvPr id="11293" name="Check Box 29" hidden="1">
              <a:extLst>
                <a:ext uri="{63B3BB69-23CF-44E3-9099-C40C66FF867C}">
                  <a14:compatExt spid="_x0000_s11293"/>
                </a:ext>
                <a:ext uri="{FF2B5EF4-FFF2-40B4-BE49-F238E27FC236}">
                  <a16:creationId xmlns:a16="http://schemas.microsoft.com/office/drawing/2014/main" id="{00000000-0008-0000-0200-00001D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17</xdr:row>
          <xdr:rowOff>31750</xdr:rowOff>
        </xdr:from>
        <xdr:to>
          <xdr:col>4</xdr:col>
          <xdr:colOff>247650</xdr:colOff>
          <xdr:row>17</xdr:row>
          <xdr:rowOff>203200</xdr:rowOff>
        </xdr:to>
        <xdr:sp macro="" textlink="">
          <xdr:nvSpPr>
            <xdr:cNvPr id="11294" name="Check Box 30" hidden="1">
              <a:extLst>
                <a:ext uri="{63B3BB69-23CF-44E3-9099-C40C66FF867C}">
                  <a14:compatExt spid="_x0000_s11294"/>
                </a:ext>
                <a:ext uri="{FF2B5EF4-FFF2-40B4-BE49-F238E27FC236}">
                  <a16:creationId xmlns:a16="http://schemas.microsoft.com/office/drawing/2014/main" id="{00000000-0008-0000-0200-00001E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18</xdr:row>
          <xdr:rowOff>0</xdr:rowOff>
        </xdr:from>
        <xdr:to>
          <xdr:col>4</xdr:col>
          <xdr:colOff>247650</xdr:colOff>
          <xdr:row>18</xdr:row>
          <xdr:rowOff>171450</xdr:rowOff>
        </xdr:to>
        <xdr:sp macro="" textlink="">
          <xdr:nvSpPr>
            <xdr:cNvPr id="11295" name="Check Box 31" hidden="1">
              <a:extLst>
                <a:ext uri="{63B3BB69-23CF-44E3-9099-C40C66FF867C}">
                  <a14:compatExt spid="_x0000_s11295"/>
                </a:ext>
                <a:ext uri="{FF2B5EF4-FFF2-40B4-BE49-F238E27FC236}">
                  <a16:creationId xmlns:a16="http://schemas.microsoft.com/office/drawing/2014/main" id="{00000000-0008-0000-0200-00001F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18</xdr:row>
          <xdr:rowOff>31750</xdr:rowOff>
        </xdr:from>
        <xdr:to>
          <xdr:col>4</xdr:col>
          <xdr:colOff>247650</xdr:colOff>
          <xdr:row>18</xdr:row>
          <xdr:rowOff>203200</xdr:rowOff>
        </xdr:to>
        <xdr:sp macro="" textlink="">
          <xdr:nvSpPr>
            <xdr:cNvPr id="11296" name="Check Box 32" hidden="1">
              <a:extLst>
                <a:ext uri="{63B3BB69-23CF-44E3-9099-C40C66FF867C}">
                  <a14:compatExt spid="_x0000_s11296"/>
                </a:ext>
                <a:ext uri="{FF2B5EF4-FFF2-40B4-BE49-F238E27FC236}">
                  <a16:creationId xmlns:a16="http://schemas.microsoft.com/office/drawing/2014/main" id="{00000000-0008-0000-0200-000020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19</xdr:row>
          <xdr:rowOff>31750</xdr:rowOff>
        </xdr:from>
        <xdr:to>
          <xdr:col>4</xdr:col>
          <xdr:colOff>247650</xdr:colOff>
          <xdr:row>19</xdr:row>
          <xdr:rowOff>203200</xdr:rowOff>
        </xdr:to>
        <xdr:sp macro="" textlink="">
          <xdr:nvSpPr>
            <xdr:cNvPr id="11297" name="Check Box 33" hidden="1">
              <a:extLst>
                <a:ext uri="{63B3BB69-23CF-44E3-9099-C40C66FF867C}">
                  <a14:compatExt spid="_x0000_s11297"/>
                </a:ext>
                <a:ext uri="{FF2B5EF4-FFF2-40B4-BE49-F238E27FC236}">
                  <a16:creationId xmlns:a16="http://schemas.microsoft.com/office/drawing/2014/main" id="{00000000-0008-0000-0200-00002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20</xdr:row>
          <xdr:rowOff>31750</xdr:rowOff>
        </xdr:from>
        <xdr:to>
          <xdr:col>4</xdr:col>
          <xdr:colOff>247650</xdr:colOff>
          <xdr:row>20</xdr:row>
          <xdr:rowOff>203200</xdr:rowOff>
        </xdr:to>
        <xdr:sp macro="" textlink="">
          <xdr:nvSpPr>
            <xdr:cNvPr id="11298" name="Check Box 34" hidden="1">
              <a:extLst>
                <a:ext uri="{63B3BB69-23CF-44E3-9099-C40C66FF867C}">
                  <a14:compatExt spid="_x0000_s11298"/>
                </a:ext>
                <a:ext uri="{FF2B5EF4-FFF2-40B4-BE49-F238E27FC236}">
                  <a16:creationId xmlns:a16="http://schemas.microsoft.com/office/drawing/2014/main" id="{00000000-0008-0000-0200-00002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21</xdr:row>
          <xdr:rowOff>31750</xdr:rowOff>
        </xdr:from>
        <xdr:to>
          <xdr:col>4</xdr:col>
          <xdr:colOff>247650</xdr:colOff>
          <xdr:row>21</xdr:row>
          <xdr:rowOff>203200</xdr:rowOff>
        </xdr:to>
        <xdr:sp macro="" textlink="">
          <xdr:nvSpPr>
            <xdr:cNvPr id="11299" name="Check Box 35" hidden="1">
              <a:extLst>
                <a:ext uri="{63B3BB69-23CF-44E3-9099-C40C66FF867C}">
                  <a14:compatExt spid="_x0000_s11299"/>
                </a:ext>
                <a:ext uri="{FF2B5EF4-FFF2-40B4-BE49-F238E27FC236}">
                  <a16:creationId xmlns:a16="http://schemas.microsoft.com/office/drawing/2014/main" id="{00000000-0008-0000-0200-00002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39</xdr:row>
          <xdr:rowOff>31750</xdr:rowOff>
        </xdr:from>
        <xdr:to>
          <xdr:col>4</xdr:col>
          <xdr:colOff>247650</xdr:colOff>
          <xdr:row>39</xdr:row>
          <xdr:rowOff>222250</xdr:rowOff>
        </xdr:to>
        <xdr:sp macro="" textlink="">
          <xdr:nvSpPr>
            <xdr:cNvPr id="11300" name="Check Box 36" hidden="1">
              <a:extLst>
                <a:ext uri="{63B3BB69-23CF-44E3-9099-C40C66FF867C}">
                  <a14:compatExt spid="_x0000_s11300"/>
                </a:ext>
                <a:ext uri="{FF2B5EF4-FFF2-40B4-BE49-F238E27FC236}">
                  <a16:creationId xmlns:a16="http://schemas.microsoft.com/office/drawing/2014/main" id="{00000000-0008-0000-0200-00002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40</xdr:row>
          <xdr:rowOff>31750</xdr:rowOff>
        </xdr:from>
        <xdr:to>
          <xdr:col>4</xdr:col>
          <xdr:colOff>247650</xdr:colOff>
          <xdr:row>40</xdr:row>
          <xdr:rowOff>222250</xdr:rowOff>
        </xdr:to>
        <xdr:sp macro="" textlink="">
          <xdr:nvSpPr>
            <xdr:cNvPr id="11301" name="Check Box 37" hidden="1">
              <a:extLst>
                <a:ext uri="{63B3BB69-23CF-44E3-9099-C40C66FF867C}">
                  <a14:compatExt spid="_x0000_s11301"/>
                </a:ext>
                <a:ext uri="{FF2B5EF4-FFF2-40B4-BE49-F238E27FC236}">
                  <a16:creationId xmlns:a16="http://schemas.microsoft.com/office/drawing/2014/main" id="{00000000-0008-0000-0200-00002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39</xdr:row>
          <xdr:rowOff>31750</xdr:rowOff>
        </xdr:from>
        <xdr:to>
          <xdr:col>5</xdr:col>
          <xdr:colOff>247650</xdr:colOff>
          <xdr:row>39</xdr:row>
          <xdr:rowOff>222250</xdr:rowOff>
        </xdr:to>
        <xdr:sp macro="" textlink="">
          <xdr:nvSpPr>
            <xdr:cNvPr id="11302" name="Check Box 38" hidden="1">
              <a:extLst>
                <a:ext uri="{63B3BB69-23CF-44E3-9099-C40C66FF867C}">
                  <a14:compatExt spid="_x0000_s11302"/>
                </a:ext>
                <a:ext uri="{FF2B5EF4-FFF2-40B4-BE49-F238E27FC236}">
                  <a16:creationId xmlns:a16="http://schemas.microsoft.com/office/drawing/2014/main" id="{00000000-0008-0000-0200-000026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40</xdr:row>
          <xdr:rowOff>31750</xdr:rowOff>
        </xdr:from>
        <xdr:to>
          <xdr:col>5</xdr:col>
          <xdr:colOff>247650</xdr:colOff>
          <xdr:row>40</xdr:row>
          <xdr:rowOff>222250</xdr:rowOff>
        </xdr:to>
        <xdr:sp macro="" textlink="">
          <xdr:nvSpPr>
            <xdr:cNvPr id="11303" name="Check Box 39" hidden="1">
              <a:extLst>
                <a:ext uri="{63B3BB69-23CF-44E3-9099-C40C66FF867C}">
                  <a14:compatExt spid="_x0000_s11303"/>
                </a:ext>
                <a:ext uri="{FF2B5EF4-FFF2-40B4-BE49-F238E27FC236}">
                  <a16:creationId xmlns:a16="http://schemas.microsoft.com/office/drawing/2014/main" id="{00000000-0008-0000-0200-000027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88900</xdr:colOff>
          <xdr:row>39</xdr:row>
          <xdr:rowOff>31750</xdr:rowOff>
        </xdr:from>
        <xdr:to>
          <xdr:col>6</xdr:col>
          <xdr:colOff>247650</xdr:colOff>
          <xdr:row>39</xdr:row>
          <xdr:rowOff>222250</xdr:rowOff>
        </xdr:to>
        <xdr:sp macro="" textlink="">
          <xdr:nvSpPr>
            <xdr:cNvPr id="11304" name="Check Box 40" hidden="1">
              <a:extLst>
                <a:ext uri="{63B3BB69-23CF-44E3-9099-C40C66FF867C}">
                  <a14:compatExt spid="_x0000_s11304"/>
                </a:ext>
                <a:ext uri="{FF2B5EF4-FFF2-40B4-BE49-F238E27FC236}">
                  <a16:creationId xmlns:a16="http://schemas.microsoft.com/office/drawing/2014/main" id="{00000000-0008-0000-0200-000028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88900</xdr:colOff>
          <xdr:row>40</xdr:row>
          <xdr:rowOff>31750</xdr:rowOff>
        </xdr:from>
        <xdr:to>
          <xdr:col>6</xdr:col>
          <xdr:colOff>247650</xdr:colOff>
          <xdr:row>40</xdr:row>
          <xdr:rowOff>222250</xdr:rowOff>
        </xdr:to>
        <xdr:sp macro="" textlink="">
          <xdr:nvSpPr>
            <xdr:cNvPr id="11305" name="Check Box 41" hidden="1">
              <a:extLst>
                <a:ext uri="{63B3BB69-23CF-44E3-9099-C40C66FF867C}">
                  <a14:compatExt spid="_x0000_s11305"/>
                </a:ext>
                <a:ext uri="{FF2B5EF4-FFF2-40B4-BE49-F238E27FC236}">
                  <a16:creationId xmlns:a16="http://schemas.microsoft.com/office/drawing/2014/main" id="{00000000-0008-0000-0200-000029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23</xdr:row>
          <xdr:rowOff>31750</xdr:rowOff>
        </xdr:from>
        <xdr:to>
          <xdr:col>4</xdr:col>
          <xdr:colOff>247650</xdr:colOff>
          <xdr:row>23</xdr:row>
          <xdr:rowOff>203200</xdr:rowOff>
        </xdr:to>
        <xdr:sp macro="" textlink="">
          <xdr:nvSpPr>
            <xdr:cNvPr id="11306" name="Check Box 42" hidden="1">
              <a:extLst>
                <a:ext uri="{63B3BB69-23CF-44E3-9099-C40C66FF867C}">
                  <a14:compatExt spid="_x0000_s11306"/>
                </a:ext>
                <a:ext uri="{FF2B5EF4-FFF2-40B4-BE49-F238E27FC236}">
                  <a16:creationId xmlns:a16="http://schemas.microsoft.com/office/drawing/2014/main" id="{00000000-0008-0000-0200-00002A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24</xdr:row>
          <xdr:rowOff>31750</xdr:rowOff>
        </xdr:from>
        <xdr:to>
          <xdr:col>4</xdr:col>
          <xdr:colOff>247650</xdr:colOff>
          <xdr:row>24</xdr:row>
          <xdr:rowOff>203200</xdr:rowOff>
        </xdr:to>
        <xdr:sp macro="" textlink="">
          <xdr:nvSpPr>
            <xdr:cNvPr id="11307" name="Check Box 43" hidden="1">
              <a:extLst>
                <a:ext uri="{63B3BB69-23CF-44E3-9099-C40C66FF867C}">
                  <a14:compatExt spid="_x0000_s11307"/>
                </a:ext>
                <a:ext uri="{FF2B5EF4-FFF2-40B4-BE49-F238E27FC236}">
                  <a16:creationId xmlns:a16="http://schemas.microsoft.com/office/drawing/2014/main" id="{00000000-0008-0000-0200-00002B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26</xdr:row>
          <xdr:rowOff>31750</xdr:rowOff>
        </xdr:from>
        <xdr:to>
          <xdr:col>4</xdr:col>
          <xdr:colOff>247650</xdr:colOff>
          <xdr:row>26</xdr:row>
          <xdr:rowOff>203200</xdr:rowOff>
        </xdr:to>
        <xdr:sp macro="" textlink="">
          <xdr:nvSpPr>
            <xdr:cNvPr id="11308" name="Check Box 44" hidden="1">
              <a:extLst>
                <a:ext uri="{63B3BB69-23CF-44E3-9099-C40C66FF867C}">
                  <a14:compatExt spid="_x0000_s11308"/>
                </a:ext>
                <a:ext uri="{FF2B5EF4-FFF2-40B4-BE49-F238E27FC236}">
                  <a16:creationId xmlns:a16="http://schemas.microsoft.com/office/drawing/2014/main" id="{00000000-0008-0000-0200-00002C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27</xdr:row>
          <xdr:rowOff>31750</xdr:rowOff>
        </xdr:from>
        <xdr:to>
          <xdr:col>4</xdr:col>
          <xdr:colOff>247650</xdr:colOff>
          <xdr:row>27</xdr:row>
          <xdr:rowOff>203200</xdr:rowOff>
        </xdr:to>
        <xdr:sp macro="" textlink="">
          <xdr:nvSpPr>
            <xdr:cNvPr id="11309" name="Check Box 45" hidden="1">
              <a:extLst>
                <a:ext uri="{63B3BB69-23CF-44E3-9099-C40C66FF867C}">
                  <a14:compatExt spid="_x0000_s11309"/>
                </a:ext>
                <a:ext uri="{FF2B5EF4-FFF2-40B4-BE49-F238E27FC236}">
                  <a16:creationId xmlns:a16="http://schemas.microsoft.com/office/drawing/2014/main" id="{00000000-0008-0000-0200-00002D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28</xdr:row>
          <xdr:rowOff>31750</xdr:rowOff>
        </xdr:from>
        <xdr:to>
          <xdr:col>4</xdr:col>
          <xdr:colOff>247650</xdr:colOff>
          <xdr:row>28</xdr:row>
          <xdr:rowOff>203200</xdr:rowOff>
        </xdr:to>
        <xdr:sp macro="" textlink="">
          <xdr:nvSpPr>
            <xdr:cNvPr id="11310" name="Check Box 46" hidden="1">
              <a:extLst>
                <a:ext uri="{63B3BB69-23CF-44E3-9099-C40C66FF867C}">
                  <a14:compatExt spid="_x0000_s11310"/>
                </a:ext>
                <a:ext uri="{FF2B5EF4-FFF2-40B4-BE49-F238E27FC236}">
                  <a16:creationId xmlns:a16="http://schemas.microsoft.com/office/drawing/2014/main" id="{00000000-0008-0000-0200-00002E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29</xdr:row>
          <xdr:rowOff>31750</xdr:rowOff>
        </xdr:from>
        <xdr:to>
          <xdr:col>4</xdr:col>
          <xdr:colOff>247650</xdr:colOff>
          <xdr:row>29</xdr:row>
          <xdr:rowOff>203200</xdr:rowOff>
        </xdr:to>
        <xdr:sp macro="" textlink="">
          <xdr:nvSpPr>
            <xdr:cNvPr id="11311" name="Check Box 47" hidden="1">
              <a:extLst>
                <a:ext uri="{63B3BB69-23CF-44E3-9099-C40C66FF867C}">
                  <a14:compatExt spid="_x0000_s11311"/>
                </a:ext>
                <a:ext uri="{FF2B5EF4-FFF2-40B4-BE49-F238E27FC236}">
                  <a16:creationId xmlns:a16="http://schemas.microsoft.com/office/drawing/2014/main" id="{00000000-0008-0000-0200-00002F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30</xdr:row>
          <xdr:rowOff>31750</xdr:rowOff>
        </xdr:from>
        <xdr:to>
          <xdr:col>4</xdr:col>
          <xdr:colOff>247650</xdr:colOff>
          <xdr:row>30</xdr:row>
          <xdr:rowOff>203200</xdr:rowOff>
        </xdr:to>
        <xdr:sp macro="" textlink="">
          <xdr:nvSpPr>
            <xdr:cNvPr id="11312" name="Check Box 48" hidden="1">
              <a:extLst>
                <a:ext uri="{63B3BB69-23CF-44E3-9099-C40C66FF867C}">
                  <a14:compatExt spid="_x0000_s11312"/>
                </a:ext>
                <a:ext uri="{FF2B5EF4-FFF2-40B4-BE49-F238E27FC236}">
                  <a16:creationId xmlns:a16="http://schemas.microsoft.com/office/drawing/2014/main" id="{00000000-0008-0000-0200-000030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31</xdr:row>
          <xdr:rowOff>31750</xdr:rowOff>
        </xdr:from>
        <xdr:to>
          <xdr:col>4</xdr:col>
          <xdr:colOff>247650</xdr:colOff>
          <xdr:row>31</xdr:row>
          <xdr:rowOff>203200</xdr:rowOff>
        </xdr:to>
        <xdr:sp macro="" textlink="">
          <xdr:nvSpPr>
            <xdr:cNvPr id="11313" name="Check Box 49" hidden="1">
              <a:extLst>
                <a:ext uri="{63B3BB69-23CF-44E3-9099-C40C66FF867C}">
                  <a14:compatExt spid="_x0000_s11313"/>
                </a:ext>
                <a:ext uri="{FF2B5EF4-FFF2-40B4-BE49-F238E27FC236}">
                  <a16:creationId xmlns:a16="http://schemas.microsoft.com/office/drawing/2014/main" id="{00000000-0008-0000-0200-00003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32</xdr:row>
          <xdr:rowOff>31750</xdr:rowOff>
        </xdr:from>
        <xdr:to>
          <xdr:col>4</xdr:col>
          <xdr:colOff>247650</xdr:colOff>
          <xdr:row>32</xdr:row>
          <xdr:rowOff>203200</xdr:rowOff>
        </xdr:to>
        <xdr:sp macro="" textlink="">
          <xdr:nvSpPr>
            <xdr:cNvPr id="11314" name="Check Box 50" hidden="1">
              <a:extLst>
                <a:ext uri="{63B3BB69-23CF-44E3-9099-C40C66FF867C}">
                  <a14:compatExt spid="_x0000_s11314"/>
                </a:ext>
                <a:ext uri="{FF2B5EF4-FFF2-40B4-BE49-F238E27FC236}">
                  <a16:creationId xmlns:a16="http://schemas.microsoft.com/office/drawing/2014/main" id="{00000000-0008-0000-0200-00003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33</xdr:row>
          <xdr:rowOff>31750</xdr:rowOff>
        </xdr:from>
        <xdr:to>
          <xdr:col>4</xdr:col>
          <xdr:colOff>247650</xdr:colOff>
          <xdr:row>33</xdr:row>
          <xdr:rowOff>203200</xdr:rowOff>
        </xdr:to>
        <xdr:sp macro="" textlink="">
          <xdr:nvSpPr>
            <xdr:cNvPr id="11315" name="Check Box 51" hidden="1">
              <a:extLst>
                <a:ext uri="{63B3BB69-23CF-44E3-9099-C40C66FF867C}">
                  <a14:compatExt spid="_x0000_s11315"/>
                </a:ext>
                <a:ext uri="{FF2B5EF4-FFF2-40B4-BE49-F238E27FC236}">
                  <a16:creationId xmlns:a16="http://schemas.microsoft.com/office/drawing/2014/main" id="{00000000-0008-0000-0200-00003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23</xdr:row>
          <xdr:rowOff>31750</xdr:rowOff>
        </xdr:from>
        <xdr:to>
          <xdr:col>5</xdr:col>
          <xdr:colOff>247650</xdr:colOff>
          <xdr:row>23</xdr:row>
          <xdr:rowOff>203200</xdr:rowOff>
        </xdr:to>
        <xdr:sp macro="" textlink="">
          <xdr:nvSpPr>
            <xdr:cNvPr id="11316" name="Check Box 52" hidden="1">
              <a:extLst>
                <a:ext uri="{63B3BB69-23CF-44E3-9099-C40C66FF867C}">
                  <a14:compatExt spid="_x0000_s11316"/>
                </a:ext>
                <a:ext uri="{FF2B5EF4-FFF2-40B4-BE49-F238E27FC236}">
                  <a16:creationId xmlns:a16="http://schemas.microsoft.com/office/drawing/2014/main" id="{00000000-0008-0000-0200-00003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24</xdr:row>
          <xdr:rowOff>31750</xdr:rowOff>
        </xdr:from>
        <xdr:to>
          <xdr:col>5</xdr:col>
          <xdr:colOff>247650</xdr:colOff>
          <xdr:row>24</xdr:row>
          <xdr:rowOff>203200</xdr:rowOff>
        </xdr:to>
        <xdr:sp macro="" textlink="">
          <xdr:nvSpPr>
            <xdr:cNvPr id="11317" name="Check Box 53" hidden="1">
              <a:extLst>
                <a:ext uri="{63B3BB69-23CF-44E3-9099-C40C66FF867C}">
                  <a14:compatExt spid="_x0000_s11317"/>
                </a:ext>
                <a:ext uri="{FF2B5EF4-FFF2-40B4-BE49-F238E27FC236}">
                  <a16:creationId xmlns:a16="http://schemas.microsoft.com/office/drawing/2014/main" id="{00000000-0008-0000-0200-00003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88900</xdr:colOff>
          <xdr:row>23</xdr:row>
          <xdr:rowOff>31750</xdr:rowOff>
        </xdr:from>
        <xdr:to>
          <xdr:col>6</xdr:col>
          <xdr:colOff>247650</xdr:colOff>
          <xdr:row>23</xdr:row>
          <xdr:rowOff>203200</xdr:rowOff>
        </xdr:to>
        <xdr:sp macro="" textlink="">
          <xdr:nvSpPr>
            <xdr:cNvPr id="11318" name="Check Box 54" hidden="1">
              <a:extLst>
                <a:ext uri="{63B3BB69-23CF-44E3-9099-C40C66FF867C}">
                  <a14:compatExt spid="_x0000_s11318"/>
                </a:ext>
                <a:ext uri="{FF2B5EF4-FFF2-40B4-BE49-F238E27FC236}">
                  <a16:creationId xmlns:a16="http://schemas.microsoft.com/office/drawing/2014/main" id="{00000000-0008-0000-0200-000036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88900</xdr:colOff>
          <xdr:row>24</xdr:row>
          <xdr:rowOff>31750</xdr:rowOff>
        </xdr:from>
        <xdr:to>
          <xdr:col>6</xdr:col>
          <xdr:colOff>247650</xdr:colOff>
          <xdr:row>24</xdr:row>
          <xdr:rowOff>203200</xdr:rowOff>
        </xdr:to>
        <xdr:sp macro="" textlink="">
          <xdr:nvSpPr>
            <xdr:cNvPr id="11319" name="Check Box 55" hidden="1">
              <a:extLst>
                <a:ext uri="{63B3BB69-23CF-44E3-9099-C40C66FF867C}">
                  <a14:compatExt spid="_x0000_s11319"/>
                </a:ext>
                <a:ext uri="{FF2B5EF4-FFF2-40B4-BE49-F238E27FC236}">
                  <a16:creationId xmlns:a16="http://schemas.microsoft.com/office/drawing/2014/main" id="{00000000-0008-0000-0200-000037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88900</xdr:colOff>
          <xdr:row>26</xdr:row>
          <xdr:rowOff>31750</xdr:rowOff>
        </xdr:from>
        <xdr:to>
          <xdr:col>6</xdr:col>
          <xdr:colOff>247650</xdr:colOff>
          <xdr:row>26</xdr:row>
          <xdr:rowOff>203200</xdr:rowOff>
        </xdr:to>
        <xdr:sp macro="" textlink="">
          <xdr:nvSpPr>
            <xdr:cNvPr id="11320" name="Check Box 56" hidden="1">
              <a:extLst>
                <a:ext uri="{63B3BB69-23CF-44E3-9099-C40C66FF867C}">
                  <a14:compatExt spid="_x0000_s11320"/>
                </a:ext>
                <a:ext uri="{FF2B5EF4-FFF2-40B4-BE49-F238E27FC236}">
                  <a16:creationId xmlns:a16="http://schemas.microsoft.com/office/drawing/2014/main" id="{00000000-0008-0000-0200-000038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28</xdr:row>
          <xdr:rowOff>31750</xdr:rowOff>
        </xdr:from>
        <xdr:to>
          <xdr:col>5</xdr:col>
          <xdr:colOff>247650</xdr:colOff>
          <xdr:row>28</xdr:row>
          <xdr:rowOff>203200</xdr:rowOff>
        </xdr:to>
        <xdr:sp macro="" textlink="">
          <xdr:nvSpPr>
            <xdr:cNvPr id="11321" name="Check Box 57" hidden="1">
              <a:extLst>
                <a:ext uri="{63B3BB69-23CF-44E3-9099-C40C66FF867C}">
                  <a14:compatExt spid="_x0000_s11321"/>
                </a:ext>
                <a:ext uri="{FF2B5EF4-FFF2-40B4-BE49-F238E27FC236}">
                  <a16:creationId xmlns:a16="http://schemas.microsoft.com/office/drawing/2014/main" id="{00000000-0008-0000-0200-000039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29</xdr:row>
          <xdr:rowOff>31750</xdr:rowOff>
        </xdr:from>
        <xdr:to>
          <xdr:col>5</xdr:col>
          <xdr:colOff>247650</xdr:colOff>
          <xdr:row>29</xdr:row>
          <xdr:rowOff>203200</xdr:rowOff>
        </xdr:to>
        <xdr:sp macro="" textlink="">
          <xdr:nvSpPr>
            <xdr:cNvPr id="11322" name="Check Box 58" hidden="1">
              <a:extLst>
                <a:ext uri="{63B3BB69-23CF-44E3-9099-C40C66FF867C}">
                  <a14:compatExt spid="_x0000_s11322"/>
                </a:ext>
                <a:ext uri="{FF2B5EF4-FFF2-40B4-BE49-F238E27FC236}">
                  <a16:creationId xmlns:a16="http://schemas.microsoft.com/office/drawing/2014/main" id="{00000000-0008-0000-0200-00003A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30</xdr:row>
          <xdr:rowOff>31750</xdr:rowOff>
        </xdr:from>
        <xdr:to>
          <xdr:col>5</xdr:col>
          <xdr:colOff>247650</xdr:colOff>
          <xdr:row>30</xdr:row>
          <xdr:rowOff>203200</xdr:rowOff>
        </xdr:to>
        <xdr:sp macro="" textlink="">
          <xdr:nvSpPr>
            <xdr:cNvPr id="11323" name="Check Box 59" hidden="1">
              <a:extLst>
                <a:ext uri="{63B3BB69-23CF-44E3-9099-C40C66FF867C}">
                  <a14:compatExt spid="_x0000_s11323"/>
                </a:ext>
                <a:ext uri="{FF2B5EF4-FFF2-40B4-BE49-F238E27FC236}">
                  <a16:creationId xmlns:a16="http://schemas.microsoft.com/office/drawing/2014/main" id="{00000000-0008-0000-0200-00003B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88900</xdr:colOff>
          <xdr:row>28</xdr:row>
          <xdr:rowOff>31750</xdr:rowOff>
        </xdr:from>
        <xdr:to>
          <xdr:col>6</xdr:col>
          <xdr:colOff>247650</xdr:colOff>
          <xdr:row>28</xdr:row>
          <xdr:rowOff>203200</xdr:rowOff>
        </xdr:to>
        <xdr:sp macro="" textlink="">
          <xdr:nvSpPr>
            <xdr:cNvPr id="11324" name="Check Box 60" hidden="1">
              <a:extLst>
                <a:ext uri="{63B3BB69-23CF-44E3-9099-C40C66FF867C}">
                  <a14:compatExt spid="_x0000_s11324"/>
                </a:ext>
                <a:ext uri="{FF2B5EF4-FFF2-40B4-BE49-F238E27FC236}">
                  <a16:creationId xmlns:a16="http://schemas.microsoft.com/office/drawing/2014/main" id="{00000000-0008-0000-0200-00003C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88900</xdr:colOff>
          <xdr:row>29</xdr:row>
          <xdr:rowOff>31750</xdr:rowOff>
        </xdr:from>
        <xdr:to>
          <xdr:col>6</xdr:col>
          <xdr:colOff>247650</xdr:colOff>
          <xdr:row>29</xdr:row>
          <xdr:rowOff>203200</xdr:rowOff>
        </xdr:to>
        <xdr:sp macro="" textlink="">
          <xdr:nvSpPr>
            <xdr:cNvPr id="11325" name="Check Box 61" hidden="1">
              <a:extLst>
                <a:ext uri="{63B3BB69-23CF-44E3-9099-C40C66FF867C}">
                  <a14:compatExt spid="_x0000_s11325"/>
                </a:ext>
                <a:ext uri="{FF2B5EF4-FFF2-40B4-BE49-F238E27FC236}">
                  <a16:creationId xmlns:a16="http://schemas.microsoft.com/office/drawing/2014/main" id="{00000000-0008-0000-0200-00003D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88900</xdr:colOff>
          <xdr:row>30</xdr:row>
          <xdr:rowOff>31750</xdr:rowOff>
        </xdr:from>
        <xdr:to>
          <xdr:col>6</xdr:col>
          <xdr:colOff>247650</xdr:colOff>
          <xdr:row>30</xdr:row>
          <xdr:rowOff>203200</xdr:rowOff>
        </xdr:to>
        <xdr:sp macro="" textlink="">
          <xdr:nvSpPr>
            <xdr:cNvPr id="11326" name="Check Box 62" hidden="1">
              <a:extLst>
                <a:ext uri="{63B3BB69-23CF-44E3-9099-C40C66FF867C}">
                  <a14:compatExt spid="_x0000_s11326"/>
                </a:ext>
                <a:ext uri="{FF2B5EF4-FFF2-40B4-BE49-F238E27FC236}">
                  <a16:creationId xmlns:a16="http://schemas.microsoft.com/office/drawing/2014/main" id="{00000000-0008-0000-0200-00003E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88900</xdr:colOff>
          <xdr:row>32</xdr:row>
          <xdr:rowOff>31750</xdr:rowOff>
        </xdr:from>
        <xdr:to>
          <xdr:col>6</xdr:col>
          <xdr:colOff>247650</xdr:colOff>
          <xdr:row>32</xdr:row>
          <xdr:rowOff>203200</xdr:rowOff>
        </xdr:to>
        <xdr:sp macro="" textlink="">
          <xdr:nvSpPr>
            <xdr:cNvPr id="11327" name="Check Box 63" hidden="1">
              <a:extLst>
                <a:ext uri="{63B3BB69-23CF-44E3-9099-C40C66FF867C}">
                  <a14:compatExt spid="_x0000_s11327"/>
                </a:ext>
                <a:ext uri="{FF2B5EF4-FFF2-40B4-BE49-F238E27FC236}">
                  <a16:creationId xmlns:a16="http://schemas.microsoft.com/office/drawing/2014/main" id="{00000000-0008-0000-0200-00003F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37</xdr:row>
          <xdr:rowOff>31750</xdr:rowOff>
        </xdr:from>
        <xdr:to>
          <xdr:col>4</xdr:col>
          <xdr:colOff>247650</xdr:colOff>
          <xdr:row>37</xdr:row>
          <xdr:rowOff>203200</xdr:rowOff>
        </xdr:to>
        <xdr:sp macro="" textlink="">
          <xdr:nvSpPr>
            <xdr:cNvPr id="11328" name="Check Box 64" hidden="1">
              <a:extLst>
                <a:ext uri="{63B3BB69-23CF-44E3-9099-C40C66FF867C}">
                  <a14:compatExt spid="_x0000_s11328"/>
                </a:ext>
                <a:ext uri="{FF2B5EF4-FFF2-40B4-BE49-F238E27FC236}">
                  <a16:creationId xmlns:a16="http://schemas.microsoft.com/office/drawing/2014/main" id="{00000000-0008-0000-0200-000040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38</xdr:row>
          <xdr:rowOff>31750</xdr:rowOff>
        </xdr:from>
        <xdr:to>
          <xdr:col>4</xdr:col>
          <xdr:colOff>247650</xdr:colOff>
          <xdr:row>38</xdr:row>
          <xdr:rowOff>203200</xdr:rowOff>
        </xdr:to>
        <xdr:sp macro="" textlink="">
          <xdr:nvSpPr>
            <xdr:cNvPr id="11329" name="Check Box 65" hidden="1">
              <a:extLst>
                <a:ext uri="{63B3BB69-23CF-44E3-9099-C40C66FF867C}">
                  <a14:compatExt spid="_x0000_s11329"/>
                </a:ext>
                <a:ext uri="{FF2B5EF4-FFF2-40B4-BE49-F238E27FC236}">
                  <a16:creationId xmlns:a16="http://schemas.microsoft.com/office/drawing/2014/main" id="{00000000-0008-0000-0200-00004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45</xdr:row>
          <xdr:rowOff>31750</xdr:rowOff>
        </xdr:from>
        <xdr:to>
          <xdr:col>3</xdr:col>
          <xdr:colOff>247650</xdr:colOff>
          <xdr:row>45</xdr:row>
          <xdr:rowOff>203200</xdr:rowOff>
        </xdr:to>
        <xdr:sp macro="" textlink="">
          <xdr:nvSpPr>
            <xdr:cNvPr id="11330" name="Check Box 66" hidden="1">
              <a:extLst>
                <a:ext uri="{63B3BB69-23CF-44E3-9099-C40C66FF867C}">
                  <a14:compatExt spid="_x0000_s11330"/>
                </a:ext>
                <a:ext uri="{FF2B5EF4-FFF2-40B4-BE49-F238E27FC236}">
                  <a16:creationId xmlns:a16="http://schemas.microsoft.com/office/drawing/2014/main" id="{00000000-0008-0000-0200-00004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43</xdr:row>
          <xdr:rowOff>31750</xdr:rowOff>
        </xdr:from>
        <xdr:to>
          <xdr:col>4</xdr:col>
          <xdr:colOff>247650</xdr:colOff>
          <xdr:row>43</xdr:row>
          <xdr:rowOff>203200</xdr:rowOff>
        </xdr:to>
        <xdr:sp macro="" textlink="">
          <xdr:nvSpPr>
            <xdr:cNvPr id="11331" name="Check Box 67" hidden="1">
              <a:extLst>
                <a:ext uri="{63B3BB69-23CF-44E3-9099-C40C66FF867C}">
                  <a14:compatExt spid="_x0000_s11331"/>
                </a:ext>
                <a:ext uri="{FF2B5EF4-FFF2-40B4-BE49-F238E27FC236}">
                  <a16:creationId xmlns:a16="http://schemas.microsoft.com/office/drawing/2014/main" id="{00000000-0008-0000-0200-00004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44</xdr:row>
          <xdr:rowOff>31750</xdr:rowOff>
        </xdr:from>
        <xdr:to>
          <xdr:col>4</xdr:col>
          <xdr:colOff>247650</xdr:colOff>
          <xdr:row>44</xdr:row>
          <xdr:rowOff>203200</xdr:rowOff>
        </xdr:to>
        <xdr:sp macro="" textlink="">
          <xdr:nvSpPr>
            <xdr:cNvPr id="11332" name="Check Box 68" hidden="1">
              <a:extLst>
                <a:ext uri="{63B3BB69-23CF-44E3-9099-C40C66FF867C}">
                  <a14:compatExt spid="_x0000_s11332"/>
                </a:ext>
                <a:ext uri="{FF2B5EF4-FFF2-40B4-BE49-F238E27FC236}">
                  <a16:creationId xmlns:a16="http://schemas.microsoft.com/office/drawing/2014/main" id="{00000000-0008-0000-0200-00004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45</xdr:row>
          <xdr:rowOff>31750</xdr:rowOff>
        </xdr:from>
        <xdr:to>
          <xdr:col>4</xdr:col>
          <xdr:colOff>247650</xdr:colOff>
          <xdr:row>45</xdr:row>
          <xdr:rowOff>203200</xdr:rowOff>
        </xdr:to>
        <xdr:sp macro="" textlink="">
          <xdr:nvSpPr>
            <xdr:cNvPr id="11333" name="Check Box 69" hidden="1">
              <a:extLst>
                <a:ext uri="{63B3BB69-23CF-44E3-9099-C40C66FF867C}">
                  <a14:compatExt spid="_x0000_s11333"/>
                </a:ext>
                <a:ext uri="{FF2B5EF4-FFF2-40B4-BE49-F238E27FC236}">
                  <a16:creationId xmlns:a16="http://schemas.microsoft.com/office/drawing/2014/main" id="{00000000-0008-0000-0200-00004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43</xdr:row>
          <xdr:rowOff>31750</xdr:rowOff>
        </xdr:from>
        <xdr:to>
          <xdr:col>5</xdr:col>
          <xdr:colOff>247650</xdr:colOff>
          <xdr:row>43</xdr:row>
          <xdr:rowOff>203200</xdr:rowOff>
        </xdr:to>
        <xdr:sp macro="" textlink="">
          <xdr:nvSpPr>
            <xdr:cNvPr id="11334" name="Check Box 70" hidden="1">
              <a:extLst>
                <a:ext uri="{63B3BB69-23CF-44E3-9099-C40C66FF867C}">
                  <a14:compatExt spid="_x0000_s11334"/>
                </a:ext>
                <a:ext uri="{FF2B5EF4-FFF2-40B4-BE49-F238E27FC236}">
                  <a16:creationId xmlns:a16="http://schemas.microsoft.com/office/drawing/2014/main" id="{00000000-0008-0000-0200-000046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88900</xdr:colOff>
          <xdr:row>43</xdr:row>
          <xdr:rowOff>31750</xdr:rowOff>
        </xdr:from>
        <xdr:to>
          <xdr:col>6</xdr:col>
          <xdr:colOff>247650</xdr:colOff>
          <xdr:row>43</xdr:row>
          <xdr:rowOff>203200</xdr:rowOff>
        </xdr:to>
        <xdr:sp macro="" textlink="">
          <xdr:nvSpPr>
            <xdr:cNvPr id="11335" name="Check Box 71" hidden="1">
              <a:extLst>
                <a:ext uri="{63B3BB69-23CF-44E3-9099-C40C66FF867C}">
                  <a14:compatExt spid="_x0000_s11335"/>
                </a:ext>
                <a:ext uri="{FF2B5EF4-FFF2-40B4-BE49-F238E27FC236}">
                  <a16:creationId xmlns:a16="http://schemas.microsoft.com/office/drawing/2014/main" id="{00000000-0008-0000-0200-000047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88900</xdr:colOff>
          <xdr:row>44</xdr:row>
          <xdr:rowOff>31750</xdr:rowOff>
        </xdr:from>
        <xdr:to>
          <xdr:col>6</xdr:col>
          <xdr:colOff>247650</xdr:colOff>
          <xdr:row>44</xdr:row>
          <xdr:rowOff>203200</xdr:rowOff>
        </xdr:to>
        <xdr:sp macro="" textlink="">
          <xdr:nvSpPr>
            <xdr:cNvPr id="11336" name="Check Box 72" hidden="1">
              <a:extLst>
                <a:ext uri="{63B3BB69-23CF-44E3-9099-C40C66FF867C}">
                  <a14:compatExt spid="_x0000_s11336"/>
                </a:ext>
                <a:ext uri="{FF2B5EF4-FFF2-40B4-BE49-F238E27FC236}">
                  <a16:creationId xmlns:a16="http://schemas.microsoft.com/office/drawing/2014/main" id="{00000000-0008-0000-0200-000048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45</xdr:row>
          <xdr:rowOff>31750</xdr:rowOff>
        </xdr:from>
        <xdr:to>
          <xdr:col>5</xdr:col>
          <xdr:colOff>247650</xdr:colOff>
          <xdr:row>45</xdr:row>
          <xdr:rowOff>203200</xdr:rowOff>
        </xdr:to>
        <xdr:sp macro="" textlink="">
          <xdr:nvSpPr>
            <xdr:cNvPr id="11337" name="Check Box 73" hidden="1">
              <a:extLst>
                <a:ext uri="{63B3BB69-23CF-44E3-9099-C40C66FF867C}">
                  <a14:compatExt spid="_x0000_s11337"/>
                </a:ext>
                <a:ext uri="{FF2B5EF4-FFF2-40B4-BE49-F238E27FC236}">
                  <a16:creationId xmlns:a16="http://schemas.microsoft.com/office/drawing/2014/main" id="{00000000-0008-0000-0200-000049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47</xdr:row>
          <xdr:rowOff>31750</xdr:rowOff>
        </xdr:from>
        <xdr:to>
          <xdr:col>3</xdr:col>
          <xdr:colOff>247650</xdr:colOff>
          <xdr:row>47</xdr:row>
          <xdr:rowOff>203200</xdr:rowOff>
        </xdr:to>
        <xdr:sp macro="" textlink="">
          <xdr:nvSpPr>
            <xdr:cNvPr id="11338" name="Check Box 74" hidden="1">
              <a:extLst>
                <a:ext uri="{63B3BB69-23CF-44E3-9099-C40C66FF867C}">
                  <a14:compatExt spid="_x0000_s11338"/>
                </a:ext>
                <a:ext uri="{FF2B5EF4-FFF2-40B4-BE49-F238E27FC236}">
                  <a16:creationId xmlns:a16="http://schemas.microsoft.com/office/drawing/2014/main" id="{00000000-0008-0000-0200-00004A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47</xdr:row>
          <xdr:rowOff>31750</xdr:rowOff>
        </xdr:from>
        <xdr:to>
          <xdr:col>4</xdr:col>
          <xdr:colOff>247650</xdr:colOff>
          <xdr:row>47</xdr:row>
          <xdr:rowOff>203200</xdr:rowOff>
        </xdr:to>
        <xdr:sp macro="" textlink="">
          <xdr:nvSpPr>
            <xdr:cNvPr id="11339" name="Check Box 75" hidden="1">
              <a:extLst>
                <a:ext uri="{63B3BB69-23CF-44E3-9099-C40C66FF867C}">
                  <a14:compatExt spid="_x0000_s11339"/>
                </a:ext>
                <a:ext uri="{FF2B5EF4-FFF2-40B4-BE49-F238E27FC236}">
                  <a16:creationId xmlns:a16="http://schemas.microsoft.com/office/drawing/2014/main" id="{00000000-0008-0000-0200-00004B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49</xdr:row>
          <xdr:rowOff>31750</xdr:rowOff>
        </xdr:from>
        <xdr:to>
          <xdr:col>3</xdr:col>
          <xdr:colOff>247650</xdr:colOff>
          <xdr:row>49</xdr:row>
          <xdr:rowOff>203200</xdr:rowOff>
        </xdr:to>
        <xdr:sp macro="" textlink="">
          <xdr:nvSpPr>
            <xdr:cNvPr id="11340" name="Check Box 76" hidden="1">
              <a:extLst>
                <a:ext uri="{63B3BB69-23CF-44E3-9099-C40C66FF867C}">
                  <a14:compatExt spid="_x0000_s11340"/>
                </a:ext>
                <a:ext uri="{FF2B5EF4-FFF2-40B4-BE49-F238E27FC236}">
                  <a16:creationId xmlns:a16="http://schemas.microsoft.com/office/drawing/2014/main" id="{00000000-0008-0000-0200-00004C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50</xdr:row>
          <xdr:rowOff>31750</xdr:rowOff>
        </xdr:from>
        <xdr:to>
          <xdr:col>3</xdr:col>
          <xdr:colOff>247650</xdr:colOff>
          <xdr:row>50</xdr:row>
          <xdr:rowOff>203200</xdr:rowOff>
        </xdr:to>
        <xdr:sp macro="" textlink="">
          <xdr:nvSpPr>
            <xdr:cNvPr id="11341" name="Check Box 77" hidden="1">
              <a:extLst>
                <a:ext uri="{63B3BB69-23CF-44E3-9099-C40C66FF867C}">
                  <a14:compatExt spid="_x0000_s11341"/>
                </a:ext>
                <a:ext uri="{FF2B5EF4-FFF2-40B4-BE49-F238E27FC236}">
                  <a16:creationId xmlns:a16="http://schemas.microsoft.com/office/drawing/2014/main" id="{00000000-0008-0000-0200-00004D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51</xdr:row>
          <xdr:rowOff>31750</xdr:rowOff>
        </xdr:from>
        <xdr:to>
          <xdr:col>3</xdr:col>
          <xdr:colOff>247650</xdr:colOff>
          <xdr:row>51</xdr:row>
          <xdr:rowOff>203200</xdr:rowOff>
        </xdr:to>
        <xdr:sp macro="" textlink="">
          <xdr:nvSpPr>
            <xdr:cNvPr id="11342" name="Check Box 78" hidden="1">
              <a:extLst>
                <a:ext uri="{63B3BB69-23CF-44E3-9099-C40C66FF867C}">
                  <a14:compatExt spid="_x0000_s11342"/>
                </a:ext>
                <a:ext uri="{FF2B5EF4-FFF2-40B4-BE49-F238E27FC236}">
                  <a16:creationId xmlns:a16="http://schemas.microsoft.com/office/drawing/2014/main" id="{00000000-0008-0000-0200-00004E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49</xdr:row>
          <xdr:rowOff>31750</xdr:rowOff>
        </xdr:from>
        <xdr:to>
          <xdr:col>4</xdr:col>
          <xdr:colOff>247650</xdr:colOff>
          <xdr:row>49</xdr:row>
          <xdr:rowOff>203200</xdr:rowOff>
        </xdr:to>
        <xdr:sp macro="" textlink="">
          <xdr:nvSpPr>
            <xdr:cNvPr id="11343" name="Check Box 79" hidden="1">
              <a:extLst>
                <a:ext uri="{63B3BB69-23CF-44E3-9099-C40C66FF867C}">
                  <a14:compatExt spid="_x0000_s11343"/>
                </a:ext>
                <a:ext uri="{FF2B5EF4-FFF2-40B4-BE49-F238E27FC236}">
                  <a16:creationId xmlns:a16="http://schemas.microsoft.com/office/drawing/2014/main" id="{00000000-0008-0000-0200-00004F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50</xdr:row>
          <xdr:rowOff>31750</xdr:rowOff>
        </xdr:from>
        <xdr:to>
          <xdr:col>4</xdr:col>
          <xdr:colOff>247650</xdr:colOff>
          <xdr:row>50</xdr:row>
          <xdr:rowOff>203200</xdr:rowOff>
        </xdr:to>
        <xdr:sp macro="" textlink="">
          <xdr:nvSpPr>
            <xdr:cNvPr id="11344" name="Check Box 80" hidden="1">
              <a:extLst>
                <a:ext uri="{63B3BB69-23CF-44E3-9099-C40C66FF867C}">
                  <a14:compatExt spid="_x0000_s11344"/>
                </a:ext>
                <a:ext uri="{FF2B5EF4-FFF2-40B4-BE49-F238E27FC236}">
                  <a16:creationId xmlns:a16="http://schemas.microsoft.com/office/drawing/2014/main" id="{00000000-0008-0000-0200-000050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51</xdr:row>
          <xdr:rowOff>31750</xdr:rowOff>
        </xdr:from>
        <xdr:to>
          <xdr:col>4</xdr:col>
          <xdr:colOff>247650</xdr:colOff>
          <xdr:row>51</xdr:row>
          <xdr:rowOff>203200</xdr:rowOff>
        </xdr:to>
        <xdr:sp macro="" textlink="">
          <xdr:nvSpPr>
            <xdr:cNvPr id="11345" name="Check Box 81" hidden="1">
              <a:extLst>
                <a:ext uri="{63B3BB69-23CF-44E3-9099-C40C66FF867C}">
                  <a14:compatExt spid="_x0000_s11345"/>
                </a:ext>
                <a:ext uri="{FF2B5EF4-FFF2-40B4-BE49-F238E27FC236}">
                  <a16:creationId xmlns:a16="http://schemas.microsoft.com/office/drawing/2014/main" id="{00000000-0008-0000-0200-00005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52</xdr:row>
          <xdr:rowOff>0</xdr:rowOff>
        </xdr:from>
        <xdr:to>
          <xdr:col>3</xdr:col>
          <xdr:colOff>247650</xdr:colOff>
          <xdr:row>52</xdr:row>
          <xdr:rowOff>171450</xdr:rowOff>
        </xdr:to>
        <xdr:sp macro="" textlink="">
          <xdr:nvSpPr>
            <xdr:cNvPr id="11346" name="Check Box 82" hidden="1">
              <a:extLst>
                <a:ext uri="{63B3BB69-23CF-44E3-9099-C40C66FF867C}">
                  <a14:compatExt spid="_x0000_s11346"/>
                </a:ext>
                <a:ext uri="{FF2B5EF4-FFF2-40B4-BE49-F238E27FC236}">
                  <a16:creationId xmlns:a16="http://schemas.microsoft.com/office/drawing/2014/main" id="{00000000-0008-0000-0200-00005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52</xdr:row>
          <xdr:rowOff>0</xdr:rowOff>
        </xdr:from>
        <xdr:to>
          <xdr:col>3</xdr:col>
          <xdr:colOff>247650</xdr:colOff>
          <xdr:row>52</xdr:row>
          <xdr:rowOff>171450</xdr:rowOff>
        </xdr:to>
        <xdr:sp macro="" textlink="">
          <xdr:nvSpPr>
            <xdr:cNvPr id="11347" name="Check Box 83" hidden="1">
              <a:extLst>
                <a:ext uri="{63B3BB69-23CF-44E3-9099-C40C66FF867C}">
                  <a14:compatExt spid="_x0000_s11347"/>
                </a:ext>
                <a:ext uri="{FF2B5EF4-FFF2-40B4-BE49-F238E27FC236}">
                  <a16:creationId xmlns:a16="http://schemas.microsoft.com/office/drawing/2014/main" id="{00000000-0008-0000-0200-00005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52</xdr:row>
          <xdr:rowOff>0</xdr:rowOff>
        </xdr:from>
        <xdr:to>
          <xdr:col>3</xdr:col>
          <xdr:colOff>247650</xdr:colOff>
          <xdr:row>52</xdr:row>
          <xdr:rowOff>171450</xdr:rowOff>
        </xdr:to>
        <xdr:sp macro="" textlink="">
          <xdr:nvSpPr>
            <xdr:cNvPr id="11348" name="Check Box 84" hidden="1">
              <a:extLst>
                <a:ext uri="{63B3BB69-23CF-44E3-9099-C40C66FF867C}">
                  <a14:compatExt spid="_x0000_s11348"/>
                </a:ext>
                <a:ext uri="{FF2B5EF4-FFF2-40B4-BE49-F238E27FC236}">
                  <a16:creationId xmlns:a16="http://schemas.microsoft.com/office/drawing/2014/main" id="{00000000-0008-0000-0200-00005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52</xdr:row>
          <xdr:rowOff>0</xdr:rowOff>
        </xdr:from>
        <xdr:to>
          <xdr:col>3</xdr:col>
          <xdr:colOff>247650</xdr:colOff>
          <xdr:row>52</xdr:row>
          <xdr:rowOff>171450</xdr:rowOff>
        </xdr:to>
        <xdr:sp macro="" textlink="">
          <xdr:nvSpPr>
            <xdr:cNvPr id="11349" name="Check Box 85" hidden="1">
              <a:extLst>
                <a:ext uri="{63B3BB69-23CF-44E3-9099-C40C66FF867C}">
                  <a14:compatExt spid="_x0000_s11349"/>
                </a:ext>
                <a:ext uri="{FF2B5EF4-FFF2-40B4-BE49-F238E27FC236}">
                  <a16:creationId xmlns:a16="http://schemas.microsoft.com/office/drawing/2014/main" id="{00000000-0008-0000-0200-00005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52</xdr:row>
          <xdr:rowOff>0</xdr:rowOff>
        </xdr:from>
        <xdr:to>
          <xdr:col>4</xdr:col>
          <xdr:colOff>247650</xdr:colOff>
          <xdr:row>52</xdr:row>
          <xdr:rowOff>171450</xdr:rowOff>
        </xdr:to>
        <xdr:sp macro="" textlink="">
          <xdr:nvSpPr>
            <xdr:cNvPr id="11350" name="Check Box 86" hidden="1">
              <a:extLst>
                <a:ext uri="{63B3BB69-23CF-44E3-9099-C40C66FF867C}">
                  <a14:compatExt spid="_x0000_s11350"/>
                </a:ext>
                <a:ext uri="{FF2B5EF4-FFF2-40B4-BE49-F238E27FC236}">
                  <a16:creationId xmlns:a16="http://schemas.microsoft.com/office/drawing/2014/main" id="{00000000-0008-0000-0200-000056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52</xdr:row>
          <xdr:rowOff>0</xdr:rowOff>
        </xdr:from>
        <xdr:to>
          <xdr:col>4</xdr:col>
          <xdr:colOff>247650</xdr:colOff>
          <xdr:row>52</xdr:row>
          <xdr:rowOff>171450</xdr:rowOff>
        </xdr:to>
        <xdr:sp macro="" textlink="">
          <xdr:nvSpPr>
            <xdr:cNvPr id="11351" name="Check Box 87" hidden="1">
              <a:extLst>
                <a:ext uri="{63B3BB69-23CF-44E3-9099-C40C66FF867C}">
                  <a14:compatExt spid="_x0000_s11351"/>
                </a:ext>
                <a:ext uri="{FF2B5EF4-FFF2-40B4-BE49-F238E27FC236}">
                  <a16:creationId xmlns:a16="http://schemas.microsoft.com/office/drawing/2014/main" id="{00000000-0008-0000-0200-000057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52</xdr:row>
          <xdr:rowOff>0</xdr:rowOff>
        </xdr:from>
        <xdr:to>
          <xdr:col>4</xdr:col>
          <xdr:colOff>247650</xdr:colOff>
          <xdr:row>52</xdr:row>
          <xdr:rowOff>171450</xdr:rowOff>
        </xdr:to>
        <xdr:sp macro="" textlink="">
          <xdr:nvSpPr>
            <xdr:cNvPr id="11352" name="Check Box 88" hidden="1">
              <a:extLst>
                <a:ext uri="{63B3BB69-23CF-44E3-9099-C40C66FF867C}">
                  <a14:compatExt spid="_x0000_s11352"/>
                </a:ext>
                <a:ext uri="{FF2B5EF4-FFF2-40B4-BE49-F238E27FC236}">
                  <a16:creationId xmlns:a16="http://schemas.microsoft.com/office/drawing/2014/main" id="{00000000-0008-0000-0200-000058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52</xdr:row>
          <xdr:rowOff>0</xdr:rowOff>
        </xdr:from>
        <xdr:to>
          <xdr:col>4</xdr:col>
          <xdr:colOff>247650</xdr:colOff>
          <xdr:row>52</xdr:row>
          <xdr:rowOff>171450</xdr:rowOff>
        </xdr:to>
        <xdr:sp macro="" textlink="">
          <xdr:nvSpPr>
            <xdr:cNvPr id="11353" name="Check Box 89" hidden="1">
              <a:extLst>
                <a:ext uri="{63B3BB69-23CF-44E3-9099-C40C66FF867C}">
                  <a14:compatExt spid="_x0000_s11353"/>
                </a:ext>
                <a:ext uri="{FF2B5EF4-FFF2-40B4-BE49-F238E27FC236}">
                  <a16:creationId xmlns:a16="http://schemas.microsoft.com/office/drawing/2014/main" id="{00000000-0008-0000-0200-000059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53</xdr:row>
          <xdr:rowOff>0</xdr:rowOff>
        </xdr:from>
        <xdr:to>
          <xdr:col>3</xdr:col>
          <xdr:colOff>247650</xdr:colOff>
          <xdr:row>53</xdr:row>
          <xdr:rowOff>171450</xdr:rowOff>
        </xdr:to>
        <xdr:sp macro="" textlink="">
          <xdr:nvSpPr>
            <xdr:cNvPr id="11354" name="Check Box 90" hidden="1">
              <a:extLst>
                <a:ext uri="{63B3BB69-23CF-44E3-9099-C40C66FF867C}">
                  <a14:compatExt spid="_x0000_s11354"/>
                </a:ext>
                <a:ext uri="{FF2B5EF4-FFF2-40B4-BE49-F238E27FC236}">
                  <a16:creationId xmlns:a16="http://schemas.microsoft.com/office/drawing/2014/main" id="{00000000-0008-0000-0200-00005A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53</xdr:row>
          <xdr:rowOff>31750</xdr:rowOff>
        </xdr:from>
        <xdr:to>
          <xdr:col>3</xdr:col>
          <xdr:colOff>247650</xdr:colOff>
          <xdr:row>53</xdr:row>
          <xdr:rowOff>203200</xdr:rowOff>
        </xdr:to>
        <xdr:sp macro="" textlink="">
          <xdr:nvSpPr>
            <xdr:cNvPr id="11355" name="Check Box 91" hidden="1">
              <a:extLst>
                <a:ext uri="{63B3BB69-23CF-44E3-9099-C40C66FF867C}">
                  <a14:compatExt spid="_x0000_s11355"/>
                </a:ext>
                <a:ext uri="{FF2B5EF4-FFF2-40B4-BE49-F238E27FC236}">
                  <a16:creationId xmlns:a16="http://schemas.microsoft.com/office/drawing/2014/main" id="{00000000-0008-0000-0200-00005B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53</xdr:row>
          <xdr:rowOff>0</xdr:rowOff>
        </xdr:from>
        <xdr:to>
          <xdr:col>4</xdr:col>
          <xdr:colOff>247650</xdr:colOff>
          <xdr:row>53</xdr:row>
          <xdr:rowOff>171450</xdr:rowOff>
        </xdr:to>
        <xdr:sp macro="" textlink="">
          <xdr:nvSpPr>
            <xdr:cNvPr id="11356" name="Check Box 92" hidden="1">
              <a:extLst>
                <a:ext uri="{63B3BB69-23CF-44E3-9099-C40C66FF867C}">
                  <a14:compatExt spid="_x0000_s11356"/>
                </a:ext>
                <a:ext uri="{FF2B5EF4-FFF2-40B4-BE49-F238E27FC236}">
                  <a16:creationId xmlns:a16="http://schemas.microsoft.com/office/drawing/2014/main" id="{00000000-0008-0000-0200-00005C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53</xdr:row>
          <xdr:rowOff>31750</xdr:rowOff>
        </xdr:from>
        <xdr:to>
          <xdr:col>4</xdr:col>
          <xdr:colOff>247650</xdr:colOff>
          <xdr:row>53</xdr:row>
          <xdr:rowOff>203200</xdr:rowOff>
        </xdr:to>
        <xdr:sp macro="" textlink="">
          <xdr:nvSpPr>
            <xdr:cNvPr id="11357" name="Check Box 93" hidden="1">
              <a:extLst>
                <a:ext uri="{63B3BB69-23CF-44E3-9099-C40C66FF867C}">
                  <a14:compatExt spid="_x0000_s11357"/>
                </a:ext>
                <a:ext uri="{FF2B5EF4-FFF2-40B4-BE49-F238E27FC236}">
                  <a16:creationId xmlns:a16="http://schemas.microsoft.com/office/drawing/2014/main" id="{00000000-0008-0000-0200-00005D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54</xdr:row>
          <xdr:rowOff>0</xdr:rowOff>
        </xdr:from>
        <xdr:to>
          <xdr:col>3</xdr:col>
          <xdr:colOff>247650</xdr:colOff>
          <xdr:row>54</xdr:row>
          <xdr:rowOff>171450</xdr:rowOff>
        </xdr:to>
        <xdr:sp macro="" textlink="">
          <xdr:nvSpPr>
            <xdr:cNvPr id="11358" name="Check Box 94" hidden="1">
              <a:extLst>
                <a:ext uri="{63B3BB69-23CF-44E3-9099-C40C66FF867C}">
                  <a14:compatExt spid="_x0000_s11358"/>
                </a:ext>
                <a:ext uri="{FF2B5EF4-FFF2-40B4-BE49-F238E27FC236}">
                  <a16:creationId xmlns:a16="http://schemas.microsoft.com/office/drawing/2014/main" id="{00000000-0008-0000-0200-00005E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54</xdr:row>
          <xdr:rowOff>0</xdr:rowOff>
        </xdr:from>
        <xdr:to>
          <xdr:col>4</xdr:col>
          <xdr:colOff>247650</xdr:colOff>
          <xdr:row>54</xdr:row>
          <xdr:rowOff>171450</xdr:rowOff>
        </xdr:to>
        <xdr:sp macro="" textlink="">
          <xdr:nvSpPr>
            <xdr:cNvPr id="11359" name="Check Box 95" hidden="1">
              <a:extLst>
                <a:ext uri="{63B3BB69-23CF-44E3-9099-C40C66FF867C}">
                  <a14:compatExt spid="_x0000_s11359"/>
                </a:ext>
                <a:ext uri="{FF2B5EF4-FFF2-40B4-BE49-F238E27FC236}">
                  <a16:creationId xmlns:a16="http://schemas.microsoft.com/office/drawing/2014/main" id="{00000000-0008-0000-0200-00005F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7</xdr:row>
          <xdr:rowOff>31750</xdr:rowOff>
        </xdr:from>
        <xdr:to>
          <xdr:col>3</xdr:col>
          <xdr:colOff>247650</xdr:colOff>
          <xdr:row>7</xdr:row>
          <xdr:rowOff>203200</xdr:rowOff>
        </xdr:to>
        <xdr:sp macro="" textlink="">
          <xdr:nvSpPr>
            <xdr:cNvPr id="11360" name="Check Box 96" hidden="1">
              <a:extLst>
                <a:ext uri="{63B3BB69-23CF-44E3-9099-C40C66FF867C}">
                  <a14:compatExt spid="_x0000_s11360"/>
                </a:ext>
                <a:ext uri="{FF2B5EF4-FFF2-40B4-BE49-F238E27FC236}">
                  <a16:creationId xmlns:a16="http://schemas.microsoft.com/office/drawing/2014/main" id="{00000000-0008-0000-0200-000060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11339</xdr:colOff>
      <xdr:row>3</xdr:row>
      <xdr:rowOff>158750</xdr:rowOff>
    </xdr:from>
    <xdr:to>
      <xdr:col>0</xdr:col>
      <xdr:colOff>1770743</xdr:colOff>
      <xdr:row>3</xdr:row>
      <xdr:rowOff>774065</xdr:rowOff>
    </xdr:to>
    <xdr:pic>
      <xdr:nvPicPr>
        <xdr:cNvPr id="99" name="Image 5" descr="Une image contenant alimentation&#10;&#10;Description générée automatiquement" title="Sécurité sociale - l'Assurance Maladie : Agir ensemble, protéger chacun "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 l="6079" t="13944" r="62" b="12486"/>
        <a:stretch/>
      </xdr:blipFill>
      <xdr:spPr>
        <a:xfrm>
          <a:off x="11339" y="1103630"/>
          <a:ext cx="1759404" cy="621665"/>
        </a:xfrm>
        <a:prstGeom prst="rect">
          <a:avLst/>
        </a:prstGeom>
      </xdr:spPr>
    </xdr:pic>
    <xdr:clientData/>
  </xdr:twoCellAnchor>
  <xdr:twoCellAnchor>
    <xdr:from>
      <xdr:col>0</xdr:col>
      <xdr:colOff>1819770</xdr:colOff>
      <xdr:row>3</xdr:row>
      <xdr:rowOff>207106</xdr:rowOff>
    </xdr:from>
    <xdr:to>
      <xdr:col>0</xdr:col>
      <xdr:colOff>1843053</xdr:colOff>
      <xdr:row>3</xdr:row>
      <xdr:rowOff>675106</xdr:rowOff>
    </xdr:to>
    <xdr:sp macro="" textlink="">
      <xdr:nvSpPr>
        <xdr:cNvPr id="100" name="AutoShape 4">
          <a:extLst>
            <a:ext uri="{FF2B5EF4-FFF2-40B4-BE49-F238E27FC236}">
              <a16:creationId xmlns:a16="http://schemas.microsoft.com/office/drawing/2014/main" id="{00000000-0008-0000-0200-000064000000}"/>
            </a:ext>
          </a:extLst>
        </xdr:cNvPr>
        <xdr:cNvSpPr/>
      </xdr:nvSpPr>
      <xdr:spPr>
        <a:xfrm rot="16200000">
          <a:off x="1597412" y="1374344"/>
          <a:ext cx="468000" cy="23283"/>
        </a:xfrm>
        <a:prstGeom prst="rect">
          <a:avLst/>
        </a:prstGeom>
        <a:solidFill>
          <a:srgbClr val="89E0FF"/>
        </a:solidFill>
      </xdr:spPr>
      <xdr:txBody>
        <a:bodyPr wrap="square"/>
        <a:lstStyle/>
        <a:p>
          <a:endParaRPr lang="fr-FR"/>
        </a:p>
      </xdr:txBody>
    </xdr:sp>
    <xdr:clientData/>
  </xdr:twoCellAnchor>
  <xdr:twoCellAnchor>
    <xdr:from>
      <xdr:col>0</xdr:col>
      <xdr:colOff>26731</xdr:colOff>
      <xdr:row>0</xdr:row>
      <xdr:rowOff>105414</xdr:rowOff>
    </xdr:from>
    <xdr:to>
      <xdr:col>0</xdr:col>
      <xdr:colOff>2715683</xdr:colOff>
      <xdr:row>1</xdr:row>
      <xdr:rowOff>120650</xdr:rowOff>
    </xdr:to>
    <xdr:sp macro="" textlink="">
      <xdr:nvSpPr>
        <xdr:cNvPr id="3" name="Tit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>
          <a:spLocks noGrp="1"/>
        </xdr:cNvSpPr>
      </xdr:nvSpPr>
      <xdr:spPr>
        <a:xfrm>
          <a:off x="26731" y="105414"/>
          <a:ext cx="2688952" cy="384330"/>
        </a:xfrm>
        <a:prstGeom prst="rect">
          <a:avLst/>
        </a:prstGeom>
        <a:noFill/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txBody>
        <a:bodyPr vert="horz" wrap="square" lIns="72000" tIns="72000" rIns="72000" bIns="72000" rtlCol="0" anchor="ctr">
          <a:noAutofit/>
        </a:bodyPr>
        <a:lstStyle>
          <a:lvl1pPr algn="l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sz="2200" b="1" kern="1200" cap="all" baseline="0">
              <a:solidFill>
                <a:sysClr val="window" lastClr="FFFFFF"/>
              </a:solidFill>
              <a:latin typeface="Arial" panose="020B0604020202020204"/>
            </a:defRPr>
          </a:lvl1pPr>
        </a:lstStyle>
        <a:p>
          <a:pPr marL="0" indent="0" algn="l" defTabSz="914400" rtl="0" eaLnBrk="1" latinLnBrk="0" hangingPunct="1">
            <a:lnSpc>
              <a:spcPct val="90000"/>
            </a:lnSpc>
            <a:spcBef>
              <a:spcPct val="0"/>
            </a:spcBef>
            <a:buNone/>
          </a:pPr>
          <a:r>
            <a:rPr lang="en-US" sz="1200" b="0" i="0" u="none" strike="noStrike" kern="1200" cap="none" spc="0" baseline="0">
              <a:ln w="0"/>
              <a:solidFill>
                <a:schemeClr val="bg1">
                  <a:lumMod val="50000"/>
                </a:schemeClr>
              </a:solidFill>
              <a:effectLst/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Date de la dernière mise à jour</a:t>
          </a:r>
          <a:endParaRPr lang="fr-FR" sz="1200" b="0" i="0" u="none" strike="noStrike" kern="1200" cap="none" spc="0" baseline="0">
            <a:ln w="0"/>
            <a:solidFill>
              <a:schemeClr val="bg1">
                <a:lumMod val="50000"/>
              </a:schemeClr>
            </a:solidFill>
            <a:effectLst/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166394</xdr:colOff>
      <xdr:row>1</xdr:row>
      <xdr:rowOff>106421</xdr:rowOff>
    </xdr:from>
    <xdr:to>
      <xdr:col>0</xdr:col>
      <xdr:colOff>2077650</xdr:colOff>
      <xdr:row>2</xdr:row>
      <xdr:rowOff>142075</xdr:rowOff>
    </xdr:to>
    <xdr:sp macro="" textlink="">
      <xdr:nvSpPr>
        <xdr:cNvPr id="102" name="Rectangle: Rounded Corners 101">
          <a:extLst>
            <a:ext uri="{FF2B5EF4-FFF2-40B4-BE49-F238E27FC236}">
              <a16:creationId xmlns:a16="http://schemas.microsoft.com/office/drawing/2014/main" id="{00000000-0008-0000-0200-000066000000}"/>
            </a:ext>
          </a:extLst>
        </xdr:cNvPr>
        <xdr:cNvSpPr/>
      </xdr:nvSpPr>
      <xdr:spPr>
        <a:xfrm>
          <a:off x="166394" y="472181"/>
          <a:ext cx="1911256" cy="294734"/>
        </a:xfrm>
        <a:prstGeom prst="roundRect">
          <a:avLst>
            <a:gd name="adj" fmla="val 14035"/>
          </a:avLst>
        </a:prstGeom>
        <a:noFill/>
        <a:ln w="3175"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0</xdr:col>
      <xdr:colOff>207770</xdr:colOff>
      <xdr:row>1</xdr:row>
      <xdr:rowOff>96933</xdr:rowOff>
    </xdr:from>
    <xdr:to>
      <xdr:col>0</xdr:col>
      <xdr:colOff>507371</xdr:colOff>
      <xdr:row>2</xdr:row>
      <xdr:rowOff>126641</xdr:rowOff>
    </xdr:to>
    <xdr:pic>
      <xdr:nvPicPr>
        <xdr:cNvPr id="103" name="Graphic 102" descr="Flip calendar with solid fill"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207770" y="462693"/>
          <a:ext cx="302776" cy="291963"/>
        </a:xfrm>
        <a:prstGeom prst="rect">
          <a:avLst/>
        </a:prstGeom>
      </xdr:spPr>
    </xdr:pic>
    <xdr:clientData/>
  </xdr:twoCellAnchor>
  <xdr:twoCellAnchor>
    <xdr:from>
      <xdr:col>0</xdr:col>
      <xdr:colOff>459453</xdr:colOff>
      <xdr:row>1</xdr:row>
      <xdr:rowOff>151337</xdr:rowOff>
    </xdr:from>
    <xdr:to>
      <xdr:col>0</xdr:col>
      <xdr:colOff>2146299</xdr:colOff>
      <xdr:row>2</xdr:row>
      <xdr:rowOff>119062</xdr:rowOff>
    </xdr:to>
    <xdr:sp macro="" textlink="">
      <xdr:nvSpPr>
        <xdr:cNvPr id="104" name="Titre 3">
          <a:extLst>
            <a:ext uri="{FF2B5EF4-FFF2-40B4-BE49-F238E27FC236}">
              <a16:creationId xmlns:a16="http://schemas.microsoft.com/office/drawing/2014/main" id="{00000000-0008-0000-0200-000068000000}"/>
            </a:ext>
          </a:extLst>
        </xdr:cNvPr>
        <xdr:cNvSpPr>
          <a:spLocks noGrp="1"/>
        </xdr:cNvSpPr>
      </xdr:nvSpPr>
      <xdr:spPr>
        <a:xfrm>
          <a:off x="459453" y="520431"/>
          <a:ext cx="1686846" cy="229662"/>
        </a:xfrm>
        <a:prstGeom prst="rect">
          <a:avLst/>
        </a:prstGeom>
        <a:noFill/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txBody>
        <a:bodyPr vert="horz" wrap="square" lIns="72000" tIns="72000" rIns="72000" bIns="72000" rtlCol="0" anchor="ctr">
          <a:noAutofit/>
        </a:bodyPr>
        <a:lstStyle/>
        <a:p>
          <a:pPr marL="0" indent="0" algn="l" defTabSz="914400" rtl="0" eaLnBrk="1" latinLnBrk="0" hangingPunct="1">
            <a:lnSpc>
              <a:spcPct val="90000"/>
            </a:lnSpc>
            <a:spcBef>
              <a:spcPct val="0"/>
            </a:spcBef>
            <a:buNone/>
          </a:pPr>
          <a:r>
            <a:rPr lang="en-US" sz="1200" b="0" i="0" u="none" strike="noStrike" kern="1200" cap="none" spc="0" baseline="0">
              <a:ln w="0"/>
              <a:solidFill>
                <a:schemeClr val="bg1">
                  <a:lumMod val="50000"/>
                </a:schemeClr>
              </a:solidFill>
              <a:effectLst/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11 Septembre 2023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17</xdr:row>
          <xdr:rowOff>31750</xdr:rowOff>
        </xdr:from>
        <xdr:to>
          <xdr:col>3</xdr:col>
          <xdr:colOff>247650</xdr:colOff>
          <xdr:row>17</xdr:row>
          <xdr:rowOff>203200</xdr:rowOff>
        </xdr:to>
        <xdr:sp macro="" textlink="">
          <xdr:nvSpPr>
            <xdr:cNvPr id="11361" name="Check Box 97" hidden="1">
              <a:extLst>
                <a:ext uri="{63B3BB69-23CF-44E3-9099-C40C66FF867C}">
                  <a14:compatExt spid="_x0000_s11361"/>
                </a:ext>
                <a:ext uri="{FF2B5EF4-FFF2-40B4-BE49-F238E27FC236}">
                  <a16:creationId xmlns:a16="http://schemas.microsoft.com/office/drawing/2014/main" id="{00000000-0008-0000-0200-00006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19</xdr:row>
          <xdr:rowOff>31750</xdr:rowOff>
        </xdr:from>
        <xdr:to>
          <xdr:col>3</xdr:col>
          <xdr:colOff>247650</xdr:colOff>
          <xdr:row>19</xdr:row>
          <xdr:rowOff>203200</xdr:rowOff>
        </xdr:to>
        <xdr:sp macro="" textlink="">
          <xdr:nvSpPr>
            <xdr:cNvPr id="11362" name="Check Box 98" hidden="1">
              <a:extLst>
                <a:ext uri="{63B3BB69-23CF-44E3-9099-C40C66FF867C}">
                  <a14:compatExt spid="_x0000_s11362"/>
                </a:ext>
                <a:ext uri="{FF2B5EF4-FFF2-40B4-BE49-F238E27FC236}">
                  <a16:creationId xmlns:a16="http://schemas.microsoft.com/office/drawing/2014/main" id="{00000000-0008-0000-0200-00006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21</xdr:row>
          <xdr:rowOff>31750</xdr:rowOff>
        </xdr:from>
        <xdr:to>
          <xdr:col>3</xdr:col>
          <xdr:colOff>247650</xdr:colOff>
          <xdr:row>21</xdr:row>
          <xdr:rowOff>203200</xdr:rowOff>
        </xdr:to>
        <xdr:sp macro="" textlink="">
          <xdr:nvSpPr>
            <xdr:cNvPr id="11363" name="Check Box 99" hidden="1">
              <a:extLst>
                <a:ext uri="{63B3BB69-23CF-44E3-9099-C40C66FF867C}">
                  <a14:compatExt spid="_x0000_s11363"/>
                </a:ext>
                <a:ext uri="{FF2B5EF4-FFF2-40B4-BE49-F238E27FC236}">
                  <a16:creationId xmlns:a16="http://schemas.microsoft.com/office/drawing/2014/main" id="{00000000-0008-0000-0200-00006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7</xdr:row>
          <xdr:rowOff>31750</xdr:rowOff>
        </xdr:from>
        <xdr:to>
          <xdr:col>5</xdr:col>
          <xdr:colOff>247650</xdr:colOff>
          <xdr:row>7</xdr:row>
          <xdr:rowOff>203200</xdr:rowOff>
        </xdr:to>
        <xdr:sp macro="" textlink="">
          <xdr:nvSpPr>
            <xdr:cNvPr id="11364" name="Check Box 100" hidden="1">
              <a:extLst>
                <a:ext uri="{63B3BB69-23CF-44E3-9099-C40C66FF867C}">
                  <a14:compatExt spid="_x0000_s11364"/>
                </a:ext>
                <a:ext uri="{FF2B5EF4-FFF2-40B4-BE49-F238E27FC236}">
                  <a16:creationId xmlns:a16="http://schemas.microsoft.com/office/drawing/2014/main" id="{00000000-0008-0000-0200-00006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9</xdr:row>
          <xdr:rowOff>31750</xdr:rowOff>
        </xdr:from>
        <xdr:to>
          <xdr:col>5</xdr:col>
          <xdr:colOff>247650</xdr:colOff>
          <xdr:row>9</xdr:row>
          <xdr:rowOff>203200</xdr:rowOff>
        </xdr:to>
        <xdr:sp macro="" textlink="">
          <xdr:nvSpPr>
            <xdr:cNvPr id="11365" name="Check Box 101" hidden="1">
              <a:extLst>
                <a:ext uri="{63B3BB69-23CF-44E3-9099-C40C66FF867C}">
                  <a14:compatExt spid="_x0000_s11365"/>
                </a:ext>
                <a:ext uri="{FF2B5EF4-FFF2-40B4-BE49-F238E27FC236}">
                  <a16:creationId xmlns:a16="http://schemas.microsoft.com/office/drawing/2014/main" id="{00000000-0008-0000-0200-00006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10</xdr:row>
          <xdr:rowOff>31750</xdr:rowOff>
        </xdr:from>
        <xdr:to>
          <xdr:col>5</xdr:col>
          <xdr:colOff>247650</xdr:colOff>
          <xdr:row>10</xdr:row>
          <xdr:rowOff>203200</xdr:rowOff>
        </xdr:to>
        <xdr:sp macro="" textlink="">
          <xdr:nvSpPr>
            <xdr:cNvPr id="11366" name="Check Box 102" hidden="1">
              <a:extLst>
                <a:ext uri="{63B3BB69-23CF-44E3-9099-C40C66FF867C}">
                  <a14:compatExt spid="_x0000_s11366"/>
                </a:ext>
                <a:ext uri="{FF2B5EF4-FFF2-40B4-BE49-F238E27FC236}">
                  <a16:creationId xmlns:a16="http://schemas.microsoft.com/office/drawing/2014/main" id="{00000000-0008-0000-0200-000066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11</xdr:row>
          <xdr:rowOff>31750</xdr:rowOff>
        </xdr:from>
        <xdr:to>
          <xdr:col>5</xdr:col>
          <xdr:colOff>247650</xdr:colOff>
          <xdr:row>11</xdr:row>
          <xdr:rowOff>203200</xdr:rowOff>
        </xdr:to>
        <xdr:sp macro="" textlink="">
          <xdr:nvSpPr>
            <xdr:cNvPr id="11367" name="Check Box 103" hidden="1">
              <a:extLst>
                <a:ext uri="{63B3BB69-23CF-44E3-9099-C40C66FF867C}">
                  <a14:compatExt spid="_x0000_s11367"/>
                </a:ext>
                <a:ext uri="{FF2B5EF4-FFF2-40B4-BE49-F238E27FC236}">
                  <a16:creationId xmlns:a16="http://schemas.microsoft.com/office/drawing/2014/main" id="{00000000-0008-0000-0200-000067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12</xdr:row>
          <xdr:rowOff>31750</xdr:rowOff>
        </xdr:from>
        <xdr:to>
          <xdr:col>5</xdr:col>
          <xdr:colOff>247650</xdr:colOff>
          <xdr:row>12</xdr:row>
          <xdr:rowOff>203200</xdr:rowOff>
        </xdr:to>
        <xdr:sp macro="" textlink="">
          <xdr:nvSpPr>
            <xdr:cNvPr id="11368" name="Check Box 104" hidden="1">
              <a:extLst>
                <a:ext uri="{63B3BB69-23CF-44E3-9099-C40C66FF867C}">
                  <a14:compatExt spid="_x0000_s11368"/>
                </a:ext>
                <a:ext uri="{FF2B5EF4-FFF2-40B4-BE49-F238E27FC236}">
                  <a16:creationId xmlns:a16="http://schemas.microsoft.com/office/drawing/2014/main" id="{00000000-0008-0000-0200-000068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13</xdr:row>
          <xdr:rowOff>31750</xdr:rowOff>
        </xdr:from>
        <xdr:to>
          <xdr:col>5</xdr:col>
          <xdr:colOff>247650</xdr:colOff>
          <xdr:row>13</xdr:row>
          <xdr:rowOff>222250</xdr:rowOff>
        </xdr:to>
        <xdr:sp macro="" textlink="">
          <xdr:nvSpPr>
            <xdr:cNvPr id="11369" name="Check Box 105" hidden="1">
              <a:extLst>
                <a:ext uri="{63B3BB69-23CF-44E3-9099-C40C66FF867C}">
                  <a14:compatExt spid="_x0000_s11369"/>
                </a:ext>
                <a:ext uri="{FF2B5EF4-FFF2-40B4-BE49-F238E27FC236}">
                  <a16:creationId xmlns:a16="http://schemas.microsoft.com/office/drawing/2014/main" id="{00000000-0008-0000-0200-000069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14</xdr:row>
          <xdr:rowOff>31750</xdr:rowOff>
        </xdr:from>
        <xdr:to>
          <xdr:col>5</xdr:col>
          <xdr:colOff>247650</xdr:colOff>
          <xdr:row>14</xdr:row>
          <xdr:rowOff>203200</xdr:rowOff>
        </xdr:to>
        <xdr:sp macro="" textlink="">
          <xdr:nvSpPr>
            <xdr:cNvPr id="11370" name="Check Box 106" hidden="1">
              <a:extLst>
                <a:ext uri="{63B3BB69-23CF-44E3-9099-C40C66FF867C}">
                  <a14:compatExt spid="_x0000_s11370"/>
                </a:ext>
                <a:ext uri="{FF2B5EF4-FFF2-40B4-BE49-F238E27FC236}">
                  <a16:creationId xmlns:a16="http://schemas.microsoft.com/office/drawing/2014/main" id="{00000000-0008-0000-0200-00006A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15</xdr:row>
          <xdr:rowOff>31750</xdr:rowOff>
        </xdr:from>
        <xdr:to>
          <xdr:col>5</xdr:col>
          <xdr:colOff>247650</xdr:colOff>
          <xdr:row>15</xdr:row>
          <xdr:rowOff>203200</xdr:rowOff>
        </xdr:to>
        <xdr:sp macro="" textlink="">
          <xdr:nvSpPr>
            <xdr:cNvPr id="11371" name="Check Box 107" hidden="1">
              <a:extLst>
                <a:ext uri="{63B3BB69-23CF-44E3-9099-C40C66FF867C}">
                  <a14:compatExt spid="_x0000_s11371"/>
                </a:ext>
                <a:ext uri="{FF2B5EF4-FFF2-40B4-BE49-F238E27FC236}">
                  <a16:creationId xmlns:a16="http://schemas.microsoft.com/office/drawing/2014/main" id="{00000000-0008-0000-0200-00006B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16</xdr:row>
          <xdr:rowOff>0</xdr:rowOff>
        </xdr:from>
        <xdr:to>
          <xdr:col>5</xdr:col>
          <xdr:colOff>247650</xdr:colOff>
          <xdr:row>16</xdr:row>
          <xdr:rowOff>171450</xdr:rowOff>
        </xdr:to>
        <xdr:sp macro="" textlink="">
          <xdr:nvSpPr>
            <xdr:cNvPr id="11372" name="Check Box 108" hidden="1">
              <a:extLst>
                <a:ext uri="{63B3BB69-23CF-44E3-9099-C40C66FF867C}">
                  <a14:compatExt spid="_x0000_s11372"/>
                </a:ext>
                <a:ext uri="{FF2B5EF4-FFF2-40B4-BE49-F238E27FC236}">
                  <a16:creationId xmlns:a16="http://schemas.microsoft.com/office/drawing/2014/main" id="{00000000-0008-0000-0200-00006C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16</xdr:row>
          <xdr:rowOff>0</xdr:rowOff>
        </xdr:from>
        <xdr:to>
          <xdr:col>5</xdr:col>
          <xdr:colOff>247650</xdr:colOff>
          <xdr:row>16</xdr:row>
          <xdr:rowOff>203200</xdr:rowOff>
        </xdr:to>
        <xdr:sp macro="" textlink="">
          <xdr:nvSpPr>
            <xdr:cNvPr id="11373" name="Check Box 109" hidden="1">
              <a:extLst>
                <a:ext uri="{63B3BB69-23CF-44E3-9099-C40C66FF867C}">
                  <a14:compatExt spid="_x0000_s11373"/>
                </a:ext>
                <a:ext uri="{FF2B5EF4-FFF2-40B4-BE49-F238E27FC236}">
                  <a16:creationId xmlns:a16="http://schemas.microsoft.com/office/drawing/2014/main" id="{00000000-0008-0000-0200-00006D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16</xdr:row>
          <xdr:rowOff>31750</xdr:rowOff>
        </xdr:from>
        <xdr:to>
          <xdr:col>5</xdr:col>
          <xdr:colOff>247650</xdr:colOff>
          <xdr:row>16</xdr:row>
          <xdr:rowOff>203200</xdr:rowOff>
        </xdr:to>
        <xdr:sp macro="" textlink="">
          <xdr:nvSpPr>
            <xdr:cNvPr id="11374" name="Check Box 110" hidden="1">
              <a:extLst>
                <a:ext uri="{63B3BB69-23CF-44E3-9099-C40C66FF867C}">
                  <a14:compatExt spid="_x0000_s11374"/>
                </a:ext>
                <a:ext uri="{FF2B5EF4-FFF2-40B4-BE49-F238E27FC236}">
                  <a16:creationId xmlns:a16="http://schemas.microsoft.com/office/drawing/2014/main" id="{00000000-0008-0000-0200-00006E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17</xdr:row>
          <xdr:rowOff>0</xdr:rowOff>
        </xdr:from>
        <xdr:to>
          <xdr:col>5</xdr:col>
          <xdr:colOff>247650</xdr:colOff>
          <xdr:row>17</xdr:row>
          <xdr:rowOff>171450</xdr:rowOff>
        </xdr:to>
        <xdr:sp macro="" textlink="">
          <xdr:nvSpPr>
            <xdr:cNvPr id="11375" name="Check Box 111" hidden="1">
              <a:extLst>
                <a:ext uri="{63B3BB69-23CF-44E3-9099-C40C66FF867C}">
                  <a14:compatExt spid="_x0000_s11375"/>
                </a:ext>
                <a:ext uri="{FF2B5EF4-FFF2-40B4-BE49-F238E27FC236}">
                  <a16:creationId xmlns:a16="http://schemas.microsoft.com/office/drawing/2014/main" id="{00000000-0008-0000-0200-00006F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17</xdr:row>
          <xdr:rowOff>31750</xdr:rowOff>
        </xdr:from>
        <xdr:to>
          <xdr:col>5</xdr:col>
          <xdr:colOff>247650</xdr:colOff>
          <xdr:row>17</xdr:row>
          <xdr:rowOff>203200</xdr:rowOff>
        </xdr:to>
        <xdr:sp macro="" textlink="">
          <xdr:nvSpPr>
            <xdr:cNvPr id="11376" name="Check Box 112" hidden="1">
              <a:extLst>
                <a:ext uri="{63B3BB69-23CF-44E3-9099-C40C66FF867C}">
                  <a14:compatExt spid="_x0000_s11376"/>
                </a:ext>
                <a:ext uri="{FF2B5EF4-FFF2-40B4-BE49-F238E27FC236}">
                  <a16:creationId xmlns:a16="http://schemas.microsoft.com/office/drawing/2014/main" id="{00000000-0008-0000-0200-000070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18</xdr:row>
          <xdr:rowOff>0</xdr:rowOff>
        </xdr:from>
        <xdr:to>
          <xdr:col>5</xdr:col>
          <xdr:colOff>247650</xdr:colOff>
          <xdr:row>18</xdr:row>
          <xdr:rowOff>171450</xdr:rowOff>
        </xdr:to>
        <xdr:sp macro="" textlink="">
          <xdr:nvSpPr>
            <xdr:cNvPr id="11377" name="Check Box 113" hidden="1">
              <a:extLst>
                <a:ext uri="{63B3BB69-23CF-44E3-9099-C40C66FF867C}">
                  <a14:compatExt spid="_x0000_s11377"/>
                </a:ext>
                <a:ext uri="{FF2B5EF4-FFF2-40B4-BE49-F238E27FC236}">
                  <a16:creationId xmlns:a16="http://schemas.microsoft.com/office/drawing/2014/main" id="{00000000-0008-0000-0200-00007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18</xdr:row>
          <xdr:rowOff>31750</xdr:rowOff>
        </xdr:from>
        <xdr:to>
          <xdr:col>5</xdr:col>
          <xdr:colOff>247650</xdr:colOff>
          <xdr:row>18</xdr:row>
          <xdr:rowOff>203200</xdr:rowOff>
        </xdr:to>
        <xdr:sp macro="" textlink="">
          <xdr:nvSpPr>
            <xdr:cNvPr id="11378" name="Check Box 114" hidden="1">
              <a:extLst>
                <a:ext uri="{63B3BB69-23CF-44E3-9099-C40C66FF867C}">
                  <a14:compatExt spid="_x0000_s11378"/>
                </a:ext>
                <a:ext uri="{FF2B5EF4-FFF2-40B4-BE49-F238E27FC236}">
                  <a16:creationId xmlns:a16="http://schemas.microsoft.com/office/drawing/2014/main" id="{00000000-0008-0000-0200-00007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19</xdr:row>
          <xdr:rowOff>31750</xdr:rowOff>
        </xdr:from>
        <xdr:to>
          <xdr:col>5</xdr:col>
          <xdr:colOff>247650</xdr:colOff>
          <xdr:row>19</xdr:row>
          <xdr:rowOff>203200</xdr:rowOff>
        </xdr:to>
        <xdr:sp macro="" textlink="">
          <xdr:nvSpPr>
            <xdr:cNvPr id="11379" name="Check Box 115" hidden="1">
              <a:extLst>
                <a:ext uri="{63B3BB69-23CF-44E3-9099-C40C66FF867C}">
                  <a14:compatExt spid="_x0000_s11379"/>
                </a:ext>
                <a:ext uri="{FF2B5EF4-FFF2-40B4-BE49-F238E27FC236}">
                  <a16:creationId xmlns:a16="http://schemas.microsoft.com/office/drawing/2014/main" id="{00000000-0008-0000-0200-00007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20</xdr:row>
          <xdr:rowOff>31750</xdr:rowOff>
        </xdr:from>
        <xdr:to>
          <xdr:col>5</xdr:col>
          <xdr:colOff>247650</xdr:colOff>
          <xdr:row>20</xdr:row>
          <xdr:rowOff>203200</xdr:rowOff>
        </xdr:to>
        <xdr:sp macro="" textlink="">
          <xdr:nvSpPr>
            <xdr:cNvPr id="11380" name="Check Box 116" hidden="1">
              <a:extLst>
                <a:ext uri="{63B3BB69-23CF-44E3-9099-C40C66FF867C}">
                  <a14:compatExt spid="_x0000_s11380"/>
                </a:ext>
                <a:ext uri="{FF2B5EF4-FFF2-40B4-BE49-F238E27FC236}">
                  <a16:creationId xmlns:a16="http://schemas.microsoft.com/office/drawing/2014/main" id="{00000000-0008-0000-0200-00007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21</xdr:row>
          <xdr:rowOff>31750</xdr:rowOff>
        </xdr:from>
        <xdr:to>
          <xdr:col>5</xdr:col>
          <xdr:colOff>247650</xdr:colOff>
          <xdr:row>21</xdr:row>
          <xdr:rowOff>203200</xdr:rowOff>
        </xdr:to>
        <xdr:sp macro="" textlink="">
          <xdr:nvSpPr>
            <xdr:cNvPr id="11381" name="Check Box 117" hidden="1">
              <a:extLst>
                <a:ext uri="{63B3BB69-23CF-44E3-9099-C40C66FF867C}">
                  <a14:compatExt spid="_x0000_s11381"/>
                </a:ext>
                <a:ext uri="{FF2B5EF4-FFF2-40B4-BE49-F238E27FC236}">
                  <a16:creationId xmlns:a16="http://schemas.microsoft.com/office/drawing/2014/main" id="{00000000-0008-0000-0200-00007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22</xdr:row>
          <xdr:rowOff>0</xdr:rowOff>
        </xdr:from>
        <xdr:to>
          <xdr:col>3</xdr:col>
          <xdr:colOff>247650</xdr:colOff>
          <xdr:row>22</xdr:row>
          <xdr:rowOff>171450</xdr:rowOff>
        </xdr:to>
        <xdr:sp macro="" textlink="">
          <xdr:nvSpPr>
            <xdr:cNvPr id="11382" name="Check Box 118" hidden="1">
              <a:extLst>
                <a:ext uri="{63B3BB69-23CF-44E3-9099-C40C66FF867C}">
                  <a14:compatExt spid="_x0000_s11382"/>
                </a:ext>
                <a:ext uri="{FF2B5EF4-FFF2-40B4-BE49-F238E27FC236}">
                  <a16:creationId xmlns:a16="http://schemas.microsoft.com/office/drawing/2014/main" id="{00000000-0008-0000-0200-000076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22</xdr:row>
          <xdr:rowOff>0</xdr:rowOff>
        </xdr:from>
        <xdr:to>
          <xdr:col>4</xdr:col>
          <xdr:colOff>247650</xdr:colOff>
          <xdr:row>22</xdr:row>
          <xdr:rowOff>171450</xdr:rowOff>
        </xdr:to>
        <xdr:sp macro="" textlink="">
          <xdr:nvSpPr>
            <xdr:cNvPr id="11383" name="Check Box 119" hidden="1">
              <a:extLst>
                <a:ext uri="{63B3BB69-23CF-44E3-9099-C40C66FF867C}">
                  <a14:compatExt spid="_x0000_s11383"/>
                </a:ext>
                <a:ext uri="{FF2B5EF4-FFF2-40B4-BE49-F238E27FC236}">
                  <a16:creationId xmlns:a16="http://schemas.microsoft.com/office/drawing/2014/main" id="{00000000-0008-0000-0200-000077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22</xdr:row>
          <xdr:rowOff>0</xdr:rowOff>
        </xdr:from>
        <xdr:to>
          <xdr:col>5</xdr:col>
          <xdr:colOff>247650</xdr:colOff>
          <xdr:row>22</xdr:row>
          <xdr:rowOff>171450</xdr:rowOff>
        </xdr:to>
        <xdr:sp macro="" textlink="">
          <xdr:nvSpPr>
            <xdr:cNvPr id="11384" name="Check Box 120" hidden="1">
              <a:extLst>
                <a:ext uri="{63B3BB69-23CF-44E3-9099-C40C66FF867C}">
                  <a14:compatExt spid="_x0000_s11384"/>
                </a:ext>
                <a:ext uri="{FF2B5EF4-FFF2-40B4-BE49-F238E27FC236}">
                  <a16:creationId xmlns:a16="http://schemas.microsoft.com/office/drawing/2014/main" id="{00000000-0008-0000-0200-000078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88900</xdr:colOff>
          <xdr:row>22</xdr:row>
          <xdr:rowOff>0</xdr:rowOff>
        </xdr:from>
        <xdr:to>
          <xdr:col>6</xdr:col>
          <xdr:colOff>247650</xdr:colOff>
          <xdr:row>22</xdr:row>
          <xdr:rowOff>171450</xdr:rowOff>
        </xdr:to>
        <xdr:sp macro="" textlink="">
          <xdr:nvSpPr>
            <xdr:cNvPr id="11385" name="Check Box 121" hidden="1">
              <a:extLst>
                <a:ext uri="{63B3BB69-23CF-44E3-9099-C40C66FF867C}">
                  <a14:compatExt spid="_x0000_s11385"/>
                </a:ext>
                <a:ext uri="{FF2B5EF4-FFF2-40B4-BE49-F238E27FC236}">
                  <a16:creationId xmlns:a16="http://schemas.microsoft.com/office/drawing/2014/main" id="{00000000-0008-0000-0200-000079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88900</xdr:colOff>
          <xdr:row>7</xdr:row>
          <xdr:rowOff>31750</xdr:rowOff>
        </xdr:from>
        <xdr:to>
          <xdr:col>6</xdr:col>
          <xdr:colOff>247650</xdr:colOff>
          <xdr:row>7</xdr:row>
          <xdr:rowOff>203200</xdr:rowOff>
        </xdr:to>
        <xdr:sp macro="" textlink="">
          <xdr:nvSpPr>
            <xdr:cNvPr id="11386" name="Check Box 122" hidden="1">
              <a:extLst>
                <a:ext uri="{63B3BB69-23CF-44E3-9099-C40C66FF867C}">
                  <a14:compatExt spid="_x0000_s11386"/>
                </a:ext>
                <a:ext uri="{FF2B5EF4-FFF2-40B4-BE49-F238E27FC236}">
                  <a16:creationId xmlns:a16="http://schemas.microsoft.com/office/drawing/2014/main" id="{00000000-0008-0000-0200-00007A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88900</xdr:colOff>
          <xdr:row>9</xdr:row>
          <xdr:rowOff>31750</xdr:rowOff>
        </xdr:from>
        <xdr:to>
          <xdr:col>6</xdr:col>
          <xdr:colOff>247650</xdr:colOff>
          <xdr:row>9</xdr:row>
          <xdr:rowOff>203200</xdr:rowOff>
        </xdr:to>
        <xdr:sp macro="" textlink="">
          <xdr:nvSpPr>
            <xdr:cNvPr id="11387" name="Check Box 123" hidden="1">
              <a:extLst>
                <a:ext uri="{63B3BB69-23CF-44E3-9099-C40C66FF867C}">
                  <a14:compatExt spid="_x0000_s11387"/>
                </a:ext>
                <a:ext uri="{FF2B5EF4-FFF2-40B4-BE49-F238E27FC236}">
                  <a16:creationId xmlns:a16="http://schemas.microsoft.com/office/drawing/2014/main" id="{00000000-0008-0000-0200-00007B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88900</xdr:colOff>
          <xdr:row>10</xdr:row>
          <xdr:rowOff>31750</xdr:rowOff>
        </xdr:from>
        <xdr:to>
          <xdr:col>6</xdr:col>
          <xdr:colOff>247650</xdr:colOff>
          <xdr:row>10</xdr:row>
          <xdr:rowOff>203200</xdr:rowOff>
        </xdr:to>
        <xdr:sp macro="" textlink="">
          <xdr:nvSpPr>
            <xdr:cNvPr id="11388" name="Check Box 124" hidden="1">
              <a:extLst>
                <a:ext uri="{63B3BB69-23CF-44E3-9099-C40C66FF867C}">
                  <a14:compatExt spid="_x0000_s11388"/>
                </a:ext>
                <a:ext uri="{FF2B5EF4-FFF2-40B4-BE49-F238E27FC236}">
                  <a16:creationId xmlns:a16="http://schemas.microsoft.com/office/drawing/2014/main" id="{00000000-0008-0000-0200-00007C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88900</xdr:colOff>
          <xdr:row>11</xdr:row>
          <xdr:rowOff>31750</xdr:rowOff>
        </xdr:from>
        <xdr:to>
          <xdr:col>6</xdr:col>
          <xdr:colOff>247650</xdr:colOff>
          <xdr:row>11</xdr:row>
          <xdr:rowOff>203200</xdr:rowOff>
        </xdr:to>
        <xdr:sp macro="" textlink="">
          <xdr:nvSpPr>
            <xdr:cNvPr id="11389" name="Check Box 125" hidden="1">
              <a:extLst>
                <a:ext uri="{63B3BB69-23CF-44E3-9099-C40C66FF867C}">
                  <a14:compatExt spid="_x0000_s11389"/>
                </a:ext>
                <a:ext uri="{FF2B5EF4-FFF2-40B4-BE49-F238E27FC236}">
                  <a16:creationId xmlns:a16="http://schemas.microsoft.com/office/drawing/2014/main" id="{00000000-0008-0000-0200-00007D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88900</xdr:colOff>
          <xdr:row>12</xdr:row>
          <xdr:rowOff>31750</xdr:rowOff>
        </xdr:from>
        <xdr:to>
          <xdr:col>6</xdr:col>
          <xdr:colOff>247650</xdr:colOff>
          <xdr:row>12</xdr:row>
          <xdr:rowOff>203200</xdr:rowOff>
        </xdr:to>
        <xdr:sp macro="" textlink="">
          <xdr:nvSpPr>
            <xdr:cNvPr id="11390" name="Check Box 126" hidden="1">
              <a:extLst>
                <a:ext uri="{63B3BB69-23CF-44E3-9099-C40C66FF867C}">
                  <a14:compatExt spid="_x0000_s11390"/>
                </a:ext>
                <a:ext uri="{FF2B5EF4-FFF2-40B4-BE49-F238E27FC236}">
                  <a16:creationId xmlns:a16="http://schemas.microsoft.com/office/drawing/2014/main" id="{00000000-0008-0000-0200-00007E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88900</xdr:colOff>
          <xdr:row>13</xdr:row>
          <xdr:rowOff>31750</xdr:rowOff>
        </xdr:from>
        <xdr:to>
          <xdr:col>6</xdr:col>
          <xdr:colOff>247650</xdr:colOff>
          <xdr:row>13</xdr:row>
          <xdr:rowOff>222250</xdr:rowOff>
        </xdr:to>
        <xdr:sp macro="" textlink="">
          <xdr:nvSpPr>
            <xdr:cNvPr id="11391" name="Check Box 127" hidden="1">
              <a:extLst>
                <a:ext uri="{63B3BB69-23CF-44E3-9099-C40C66FF867C}">
                  <a14:compatExt spid="_x0000_s11391"/>
                </a:ext>
                <a:ext uri="{FF2B5EF4-FFF2-40B4-BE49-F238E27FC236}">
                  <a16:creationId xmlns:a16="http://schemas.microsoft.com/office/drawing/2014/main" id="{00000000-0008-0000-0200-00007F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88900</xdr:colOff>
          <xdr:row>14</xdr:row>
          <xdr:rowOff>31750</xdr:rowOff>
        </xdr:from>
        <xdr:to>
          <xdr:col>6</xdr:col>
          <xdr:colOff>247650</xdr:colOff>
          <xdr:row>14</xdr:row>
          <xdr:rowOff>203200</xdr:rowOff>
        </xdr:to>
        <xdr:sp macro="" textlink="">
          <xdr:nvSpPr>
            <xdr:cNvPr id="11392" name="Check Box 128" hidden="1">
              <a:extLst>
                <a:ext uri="{63B3BB69-23CF-44E3-9099-C40C66FF867C}">
                  <a14:compatExt spid="_x0000_s11392"/>
                </a:ext>
                <a:ext uri="{FF2B5EF4-FFF2-40B4-BE49-F238E27FC236}">
                  <a16:creationId xmlns:a16="http://schemas.microsoft.com/office/drawing/2014/main" id="{00000000-0008-0000-0200-000080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88900</xdr:colOff>
          <xdr:row>15</xdr:row>
          <xdr:rowOff>31750</xdr:rowOff>
        </xdr:from>
        <xdr:to>
          <xdr:col>6</xdr:col>
          <xdr:colOff>247650</xdr:colOff>
          <xdr:row>15</xdr:row>
          <xdr:rowOff>203200</xdr:rowOff>
        </xdr:to>
        <xdr:sp macro="" textlink="">
          <xdr:nvSpPr>
            <xdr:cNvPr id="11393" name="Check Box 129" hidden="1">
              <a:extLst>
                <a:ext uri="{63B3BB69-23CF-44E3-9099-C40C66FF867C}">
                  <a14:compatExt spid="_x0000_s11393"/>
                </a:ext>
                <a:ext uri="{FF2B5EF4-FFF2-40B4-BE49-F238E27FC236}">
                  <a16:creationId xmlns:a16="http://schemas.microsoft.com/office/drawing/2014/main" id="{00000000-0008-0000-0200-00008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88900</xdr:colOff>
          <xdr:row>16</xdr:row>
          <xdr:rowOff>0</xdr:rowOff>
        </xdr:from>
        <xdr:to>
          <xdr:col>6</xdr:col>
          <xdr:colOff>247650</xdr:colOff>
          <xdr:row>16</xdr:row>
          <xdr:rowOff>171450</xdr:rowOff>
        </xdr:to>
        <xdr:sp macro="" textlink="">
          <xdr:nvSpPr>
            <xdr:cNvPr id="11394" name="Check Box 130" hidden="1">
              <a:extLst>
                <a:ext uri="{63B3BB69-23CF-44E3-9099-C40C66FF867C}">
                  <a14:compatExt spid="_x0000_s11394"/>
                </a:ext>
                <a:ext uri="{FF2B5EF4-FFF2-40B4-BE49-F238E27FC236}">
                  <a16:creationId xmlns:a16="http://schemas.microsoft.com/office/drawing/2014/main" id="{00000000-0008-0000-0200-00008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88900</xdr:colOff>
          <xdr:row>16</xdr:row>
          <xdr:rowOff>0</xdr:rowOff>
        </xdr:from>
        <xdr:to>
          <xdr:col>6</xdr:col>
          <xdr:colOff>247650</xdr:colOff>
          <xdr:row>16</xdr:row>
          <xdr:rowOff>203200</xdr:rowOff>
        </xdr:to>
        <xdr:sp macro="" textlink="">
          <xdr:nvSpPr>
            <xdr:cNvPr id="11395" name="Check Box 131" hidden="1">
              <a:extLst>
                <a:ext uri="{63B3BB69-23CF-44E3-9099-C40C66FF867C}">
                  <a14:compatExt spid="_x0000_s11395"/>
                </a:ext>
                <a:ext uri="{FF2B5EF4-FFF2-40B4-BE49-F238E27FC236}">
                  <a16:creationId xmlns:a16="http://schemas.microsoft.com/office/drawing/2014/main" id="{00000000-0008-0000-0200-00008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88900</xdr:colOff>
          <xdr:row>16</xdr:row>
          <xdr:rowOff>31750</xdr:rowOff>
        </xdr:from>
        <xdr:to>
          <xdr:col>6</xdr:col>
          <xdr:colOff>247650</xdr:colOff>
          <xdr:row>16</xdr:row>
          <xdr:rowOff>203200</xdr:rowOff>
        </xdr:to>
        <xdr:sp macro="" textlink="">
          <xdr:nvSpPr>
            <xdr:cNvPr id="11396" name="Check Box 132" hidden="1">
              <a:extLst>
                <a:ext uri="{63B3BB69-23CF-44E3-9099-C40C66FF867C}">
                  <a14:compatExt spid="_x0000_s11396"/>
                </a:ext>
                <a:ext uri="{FF2B5EF4-FFF2-40B4-BE49-F238E27FC236}">
                  <a16:creationId xmlns:a16="http://schemas.microsoft.com/office/drawing/2014/main" id="{00000000-0008-0000-0200-00008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88900</xdr:colOff>
          <xdr:row>17</xdr:row>
          <xdr:rowOff>0</xdr:rowOff>
        </xdr:from>
        <xdr:to>
          <xdr:col>6</xdr:col>
          <xdr:colOff>247650</xdr:colOff>
          <xdr:row>17</xdr:row>
          <xdr:rowOff>171450</xdr:rowOff>
        </xdr:to>
        <xdr:sp macro="" textlink="">
          <xdr:nvSpPr>
            <xdr:cNvPr id="11397" name="Check Box 133" hidden="1">
              <a:extLst>
                <a:ext uri="{63B3BB69-23CF-44E3-9099-C40C66FF867C}">
                  <a14:compatExt spid="_x0000_s11397"/>
                </a:ext>
                <a:ext uri="{FF2B5EF4-FFF2-40B4-BE49-F238E27FC236}">
                  <a16:creationId xmlns:a16="http://schemas.microsoft.com/office/drawing/2014/main" id="{00000000-0008-0000-0200-00008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88900</xdr:colOff>
          <xdr:row>17</xdr:row>
          <xdr:rowOff>31750</xdr:rowOff>
        </xdr:from>
        <xdr:to>
          <xdr:col>6</xdr:col>
          <xdr:colOff>247650</xdr:colOff>
          <xdr:row>17</xdr:row>
          <xdr:rowOff>203200</xdr:rowOff>
        </xdr:to>
        <xdr:sp macro="" textlink="">
          <xdr:nvSpPr>
            <xdr:cNvPr id="11398" name="Check Box 134" hidden="1">
              <a:extLst>
                <a:ext uri="{63B3BB69-23CF-44E3-9099-C40C66FF867C}">
                  <a14:compatExt spid="_x0000_s11398"/>
                </a:ext>
                <a:ext uri="{FF2B5EF4-FFF2-40B4-BE49-F238E27FC236}">
                  <a16:creationId xmlns:a16="http://schemas.microsoft.com/office/drawing/2014/main" id="{00000000-0008-0000-0200-000086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88900</xdr:colOff>
          <xdr:row>18</xdr:row>
          <xdr:rowOff>0</xdr:rowOff>
        </xdr:from>
        <xdr:to>
          <xdr:col>6</xdr:col>
          <xdr:colOff>247650</xdr:colOff>
          <xdr:row>18</xdr:row>
          <xdr:rowOff>171450</xdr:rowOff>
        </xdr:to>
        <xdr:sp macro="" textlink="">
          <xdr:nvSpPr>
            <xdr:cNvPr id="11399" name="Check Box 135" hidden="1">
              <a:extLst>
                <a:ext uri="{63B3BB69-23CF-44E3-9099-C40C66FF867C}">
                  <a14:compatExt spid="_x0000_s11399"/>
                </a:ext>
                <a:ext uri="{FF2B5EF4-FFF2-40B4-BE49-F238E27FC236}">
                  <a16:creationId xmlns:a16="http://schemas.microsoft.com/office/drawing/2014/main" id="{00000000-0008-0000-0200-000087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88900</xdr:colOff>
          <xdr:row>18</xdr:row>
          <xdr:rowOff>31750</xdr:rowOff>
        </xdr:from>
        <xdr:to>
          <xdr:col>6</xdr:col>
          <xdr:colOff>247650</xdr:colOff>
          <xdr:row>18</xdr:row>
          <xdr:rowOff>203200</xdr:rowOff>
        </xdr:to>
        <xdr:sp macro="" textlink="">
          <xdr:nvSpPr>
            <xdr:cNvPr id="11400" name="Check Box 136" hidden="1">
              <a:extLst>
                <a:ext uri="{63B3BB69-23CF-44E3-9099-C40C66FF867C}">
                  <a14:compatExt spid="_x0000_s11400"/>
                </a:ext>
                <a:ext uri="{FF2B5EF4-FFF2-40B4-BE49-F238E27FC236}">
                  <a16:creationId xmlns:a16="http://schemas.microsoft.com/office/drawing/2014/main" id="{00000000-0008-0000-0200-000088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88900</xdr:colOff>
          <xdr:row>19</xdr:row>
          <xdr:rowOff>31750</xdr:rowOff>
        </xdr:from>
        <xdr:to>
          <xdr:col>6</xdr:col>
          <xdr:colOff>247650</xdr:colOff>
          <xdr:row>19</xdr:row>
          <xdr:rowOff>203200</xdr:rowOff>
        </xdr:to>
        <xdr:sp macro="" textlink="">
          <xdr:nvSpPr>
            <xdr:cNvPr id="11401" name="Check Box 137" hidden="1">
              <a:extLst>
                <a:ext uri="{63B3BB69-23CF-44E3-9099-C40C66FF867C}">
                  <a14:compatExt spid="_x0000_s11401"/>
                </a:ext>
                <a:ext uri="{FF2B5EF4-FFF2-40B4-BE49-F238E27FC236}">
                  <a16:creationId xmlns:a16="http://schemas.microsoft.com/office/drawing/2014/main" id="{00000000-0008-0000-0200-000089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88900</xdr:colOff>
          <xdr:row>20</xdr:row>
          <xdr:rowOff>31750</xdr:rowOff>
        </xdr:from>
        <xdr:to>
          <xdr:col>6</xdr:col>
          <xdr:colOff>247650</xdr:colOff>
          <xdr:row>20</xdr:row>
          <xdr:rowOff>203200</xdr:rowOff>
        </xdr:to>
        <xdr:sp macro="" textlink="">
          <xdr:nvSpPr>
            <xdr:cNvPr id="11402" name="Check Box 138" hidden="1">
              <a:extLst>
                <a:ext uri="{63B3BB69-23CF-44E3-9099-C40C66FF867C}">
                  <a14:compatExt spid="_x0000_s11402"/>
                </a:ext>
                <a:ext uri="{FF2B5EF4-FFF2-40B4-BE49-F238E27FC236}">
                  <a16:creationId xmlns:a16="http://schemas.microsoft.com/office/drawing/2014/main" id="{00000000-0008-0000-0200-00008A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88900</xdr:colOff>
          <xdr:row>21</xdr:row>
          <xdr:rowOff>31750</xdr:rowOff>
        </xdr:from>
        <xdr:to>
          <xdr:col>6</xdr:col>
          <xdr:colOff>247650</xdr:colOff>
          <xdr:row>21</xdr:row>
          <xdr:rowOff>203200</xdr:rowOff>
        </xdr:to>
        <xdr:sp macro="" textlink="">
          <xdr:nvSpPr>
            <xdr:cNvPr id="11403" name="Check Box 139" hidden="1">
              <a:extLst>
                <a:ext uri="{63B3BB69-23CF-44E3-9099-C40C66FF867C}">
                  <a14:compatExt spid="_x0000_s11403"/>
                </a:ext>
                <a:ext uri="{FF2B5EF4-FFF2-40B4-BE49-F238E27FC236}">
                  <a16:creationId xmlns:a16="http://schemas.microsoft.com/office/drawing/2014/main" id="{00000000-0008-0000-0200-00008B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23</xdr:row>
          <xdr:rowOff>31750</xdr:rowOff>
        </xdr:from>
        <xdr:to>
          <xdr:col>3</xdr:col>
          <xdr:colOff>247650</xdr:colOff>
          <xdr:row>23</xdr:row>
          <xdr:rowOff>203200</xdr:rowOff>
        </xdr:to>
        <xdr:sp macro="" textlink="">
          <xdr:nvSpPr>
            <xdr:cNvPr id="11404" name="Check Box 140" hidden="1">
              <a:extLst>
                <a:ext uri="{63B3BB69-23CF-44E3-9099-C40C66FF867C}">
                  <a14:compatExt spid="_x0000_s11404"/>
                </a:ext>
                <a:ext uri="{FF2B5EF4-FFF2-40B4-BE49-F238E27FC236}">
                  <a16:creationId xmlns:a16="http://schemas.microsoft.com/office/drawing/2014/main" id="{00000000-0008-0000-0200-00008C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24</xdr:row>
          <xdr:rowOff>31750</xdr:rowOff>
        </xdr:from>
        <xdr:to>
          <xdr:col>3</xdr:col>
          <xdr:colOff>247650</xdr:colOff>
          <xdr:row>24</xdr:row>
          <xdr:rowOff>203200</xdr:rowOff>
        </xdr:to>
        <xdr:sp macro="" textlink="">
          <xdr:nvSpPr>
            <xdr:cNvPr id="11405" name="Check Box 141" hidden="1">
              <a:extLst>
                <a:ext uri="{63B3BB69-23CF-44E3-9099-C40C66FF867C}">
                  <a14:compatExt spid="_x0000_s11405"/>
                </a:ext>
                <a:ext uri="{FF2B5EF4-FFF2-40B4-BE49-F238E27FC236}">
                  <a16:creationId xmlns:a16="http://schemas.microsoft.com/office/drawing/2014/main" id="{00000000-0008-0000-0200-00008D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26</xdr:row>
          <xdr:rowOff>31750</xdr:rowOff>
        </xdr:from>
        <xdr:to>
          <xdr:col>3</xdr:col>
          <xdr:colOff>247650</xdr:colOff>
          <xdr:row>26</xdr:row>
          <xdr:rowOff>203200</xdr:rowOff>
        </xdr:to>
        <xdr:sp macro="" textlink="">
          <xdr:nvSpPr>
            <xdr:cNvPr id="11406" name="Check Box 142" hidden="1">
              <a:extLst>
                <a:ext uri="{63B3BB69-23CF-44E3-9099-C40C66FF867C}">
                  <a14:compatExt spid="_x0000_s11406"/>
                </a:ext>
                <a:ext uri="{FF2B5EF4-FFF2-40B4-BE49-F238E27FC236}">
                  <a16:creationId xmlns:a16="http://schemas.microsoft.com/office/drawing/2014/main" id="{00000000-0008-0000-0200-00008E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27</xdr:row>
          <xdr:rowOff>31750</xdr:rowOff>
        </xdr:from>
        <xdr:to>
          <xdr:col>3</xdr:col>
          <xdr:colOff>247650</xdr:colOff>
          <xdr:row>27</xdr:row>
          <xdr:rowOff>203200</xdr:rowOff>
        </xdr:to>
        <xdr:sp macro="" textlink="">
          <xdr:nvSpPr>
            <xdr:cNvPr id="11407" name="Check Box 143" hidden="1">
              <a:extLst>
                <a:ext uri="{63B3BB69-23CF-44E3-9099-C40C66FF867C}">
                  <a14:compatExt spid="_x0000_s11407"/>
                </a:ext>
                <a:ext uri="{FF2B5EF4-FFF2-40B4-BE49-F238E27FC236}">
                  <a16:creationId xmlns:a16="http://schemas.microsoft.com/office/drawing/2014/main" id="{00000000-0008-0000-0200-00008F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28</xdr:row>
          <xdr:rowOff>31750</xdr:rowOff>
        </xdr:from>
        <xdr:to>
          <xdr:col>3</xdr:col>
          <xdr:colOff>247650</xdr:colOff>
          <xdr:row>28</xdr:row>
          <xdr:rowOff>203200</xdr:rowOff>
        </xdr:to>
        <xdr:sp macro="" textlink="">
          <xdr:nvSpPr>
            <xdr:cNvPr id="11408" name="Check Box 144" hidden="1">
              <a:extLst>
                <a:ext uri="{63B3BB69-23CF-44E3-9099-C40C66FF867C}">
                  <a14:compatExt spid="_x0000_s11408"/>
                </a:ext>
                <a:ext uri="{FF2B5EF4-FFF2-40B4-BE49-F238E27FC236}">
                  <a16:creationId xmlns:a16="http://schemas.microsoft.com/office/drawing/2014/main" id="{00000000-0008-0000-0200-000090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29</xdr:row>
          <xdr:rowOff>31750</xdr:rowOff>
        </xdr:from>
        <xdr:to>
          <xdr:col>3</xdr:col>
          <xdr:colOff>247650</xdr:colOff>
          <xdr:row>29</xdr:row>
          <xdr:rowOff>203200</xdr:rowOff>
        </xdr:to>
        <xdr:sp macro="" textlink="">
          <xdr:nvSpPr>
            <xdr:cNvPr id="11409" name="Check Box 145" hidden="1">
              <a:extLst>
                <a:ext uri="{63B3BB69-23CF-44E3-9099-C40C66FF867C}">
                  <a14:compatExt spid="_x0000_s11409"/>
                </a:ext>
                <a:ext uri="{FF2B5EF4-FFF2-40B4-BE49-F238E27FC236}">
                  <a16:creationId xmlns:a16="http://schemas.microsoft.com/office/drawing/2014/main" id="{00000000-0008-0000-0200-00009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30</xdr:row>
          <xdr:rowOff>31750</xdr:rowOff>
        </xdr:from>
        <xdr:to>
          <xdr:col>3</xdr:col>
          <xdr:colOff>247650</xdr:colOff>
          <xdr:row>30</xdr:row>
          <xdr:rowOff>203200</xdr:rowOff>
        </xdr:to>
        <xdr:sp macro="" textlink="">
          <xdr:nvSpPr>
            <xdr:cNvPr id="11410" name="Check Box 146" hidden="1">
              <a:extLst>
                <a:ext uri="{63B3BB69-23CF-44E3-9099-C40C66FF867C}">
                  <a14:compatExt spid="_x0000_s11410"/>
                </a:ext>
                <a:ext uri="{FF2B5EF4-FFF2-40B4-BE49-F238E27FC236}">
                  <a16:creationId xmlns:a16="http://schemas.microsoft.com/office/drawing/2014/main" id="{00000000-0008-0000-0200-00009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31</xdr:row>
          <xdr:rowOff>31750</xdr:rowOff>
        </xdr:from>
        <xdr:to>
          <xdr:col>3</xdr:col>
          <xdr:colOff>247650</xdr:colOff>
          <xdr:row>31</xdr:row>
          <xdr:rowOff>203200</xdr:rowOff>
        </xdr:to>
        <xdr:sp macro="" textlink="">
          <xdr:nvSpPr>
            <xdr:cNvPr id="11411" name="Check Box 147" hidden="1">
              <a:extLst>
                <a:ext uri="{63B3BB69-23CF-44E3-9099-C40C66FF867C}">
                  <a14:compatExt spid="_x0000_s11411"/>
                </a:ext>
                <a:ext uri="{FF2B5EF4-FFF2-40B4-BE49-F238E27FC236}">
                  <a16:creationId xmlns:a16="http://schemas.microsoft.com/office/drawing/2014/main" id="{00000000-0008-0000-0200-00009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32</xdr:row>
          <xdr:rowOff>31750</xdr:rowOff>
        </xdr:from>
        <xdr:to>
          <xdr:col>3</xdr:col>
          <xdr:colOff>247650</xdr:colOff>
          <xdr:row>32</xdr:row>
          <xdr:rowOff>203200</xdr:rowOff>
        </xdr:to>
        <xdr:sp macro="" textlink="">
          <xdr:nvSpPr>
            <xdr:cNvPr id="11412" name="Check Box 148" hidden="1">
              <a:extLst>
                <a:ext uri="{63B3BB69-23CF-44E3-9099-C40C66FF867C}">
                  <a14:compatExt spid="_x0000_s11412"/>
                </a:ext>
                <a:ext uri="{FF2B5EF4-FFF2-40B4-BE49-F238E27FC236}">
                  <a16:creationId xmlns:a16="http://schemas.microsoft.com/office/drawing/2014/main" id="{00000000-0008-0000-0200-00009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33</xdr:row>
          <xdr:rowOff>31750</xdr:rowOff>
        </xdr:from>
        <xdr:to>
          <xdr:col>3</xdr:col>
          <xdr:colOff>247650</xdr:colOff>
          <xdr:row>33</xdr:row>
          <xdr:rowOff>203200</xdr:rowOff>
        </xdr:to>
        <xdr:sp macro="" textlink="">
          <xdr:nvSpPr>
            <xdr:cNvPr id="11413" name="Check Box 149" hidden="1">
              <a:extLst>
                <a:ext uri="{63B3BB69-23CF-44E3-9099-C40C66FF867C}">
                  <a14:compatExt spid="_x0000_s11413"/>
                </a:ext>
                <a:ext uri="{FF2B5EF4-FFF2-40B4-BE49-F238E27FC236}">
                  <a16:creationId xmlns:a16="http://schemas.microsoft.com/office/drawing/2014/main" id="{00000000-0008-0000-0200-00009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34</xdr:row>
          <xdr:rowOff>31750</xdr:rowOff>
        </xdr:from>
        <xdr:to>
          <xdr:col>3</xdr:col>
          <xdr:colOff>247650</xdr:colOff>
          <xdr:row>34</xdr:row>
          <xdr:rowOff>203200</xdr:rowOff>
        </xdr:to>
        <xdr:sp macro="" textlink="">
          <xdr:nvSpPr>
            <xdr:cNvPr id="11414" name="Check Box 150" hidden="1">
              <a:extLst>
                <a:ext uri="{63B3BB69-23CF-44E3-9099-C40C66FF867C}">
                  <a14:compatExt spid="_x0000_s11414"/>
                </a:ext>
                <a:ext uri="{FF2B5EF4-FFF2-40B4-BE49-F238E27FC236}">
                  <a16:creationId xmlns:a16="http://schemas.microsoft.com/office/drawing/2014/main" id="{00000000-0008-0000-0200-000096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35</xdr:row>
          <xdr:rowOff>0</xdr:rowOff>
        </xdr:from>
        <xdr:to>
          <xdr:col>3</xdr:col>
          <xdr:colOff>247650</xdr:colOff>
          <xdr:row>35</xdr:row>
          <xdr:rowOff>171450</xdr:rowOff>
        </xdr:to>
        <xdr:sp macro="" textlink="">
          <xdr:nvSpPr>
            <xdr:cNvPr id="11415" name="Check Box 151" hidden="1">
              <a:extLst>
                <a:ext uri="{63B3BB69-23CF-44E3-9099-C40C66FF867C}">
                  <a14:compatExt spid="_x0000_s11415"/>
                </a:ext>
                <a:ext uri="{FF2B5EF4-FFF2-40B4-BE49-F238E27FC236}">
                  <a16:creationId xmlns:a16="http://schemas.microsoft.com/office/drawing/2014/main" id="{00000000-0008-0000-0200-000097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37</xdr:row>
          <xdr:rowOff>31750</xdr:rowOff>
        </xdr:from>
        <xdr:to>
          <xdr:col>3</xdr:col>
          <xdr:colOff>247650</xdr:colOff>
          <xdr:row>37</xdr:row>
          <xdr:rowOff>203200</xdr:rowOff>
        </xdr:to>
        <xdr:sp macro="" textlink="">
          <xdr:nvSpPr>
            <xdr:cNvPr id="11416" name="Check Box 152" hidden="1">
              <a:extLst>
                <a:ext uri="{63B3BB69-23CF-44E3-9099-C40C66FF867C}">
                  <a14:compatExt spid="_x0000_s11416"/>
                </a:ext>
                <a:ext uri="{FF2B5EF4-FFF2-40B4-BE49-F238E27FC236}">
                  <a16:creationId xmlns:a16="http://schemas.microsoft.com/office/drawing/2014/main" id="{00000000-0008-0000-0200-000098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38</xdr:row>
          <xdr:rowOff>31750</xdr:rowOff>
        </xdr:from>
        <xdr:to>
          <xdr:col>3</xdr:col>
          <xdr:colOff>247650</xdr:colOff>
          <xdr:row>38</xdr:row>
          <xdr:rowOff>203200</xdr:rowOff>
        </xdr:to>
        <xdr:sp macro="" textlink="">
          <xdr:nvSpPr>
            <xdr:cNvPr id="11417" name="Check Box 153" hidden="1">
              <a:extLst>
                <a:ext uri="{63B3BB69-23CF-44E3-9099-C40C66FF867C}">
                  <a14:compatExt spid="_x0000_s11417"/>
                </a:ext>
                <a:ext uri="{FF2B5EF4-FFF2-40B4-BE49-F238E27FC236}">
                  <a16:creationId xmlns:a16="http://schemas.microsoft.com/office/drawing/2014/main" id="{00000000-0008-0000-0200-000099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34</xdr:row>
          <xdr:rowOff>31750</xdr:rowOff>
        </xdr:from>
        <xdr:to>
          <xdr:col>4</xdr:col>
          <xdr:colOff>247650</xdr:colOff>
          <xdr:row>34</xdr:row>
          <xdr:rowOff>203200</xdr:rowOff>
        </xdr:to>
        <xdr:sp macro="" textlink="">
          <xdr:nvSpPr>
            <xdr:cNvPr id="11418" name="Check Box 154" hidden="1">
              <a:extLst>
                <a:ext uri="{63B3BB69-23CF-44E3-9099-C40C66FF867C}">
                  <a14:compatExt spid="_x0000_s11418"/>
                </a:ext>
                <a:ext uri="{FF2B5EF4-FFF2-40B4-BE49-F238E27FC236}">
                  <a16:creationId xmlns:a16="http://schemas.microsoft.com/office/drawing/2014/main" id="{00000000-0008-0000-0200-00009A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35</xdr:row>
          <xdr:rowOff>0</xdr:rowOff>
        </xdr:from>
        <xdr:to>
          <xdr:col>4</xdr:col>
          <xdr:colOff>247650</xdr:colOff>
          <xdr:row>35</xdr:row>
          <xdr:rowOff>171450</xdr:rowOff>
        </xdr:to>
        <xdr:sp macro="" textlink="">
          <xdr:nvSpPr>
            <xdr:cNvPr id="11419" name="Check Box 155" hidden="1">
              <a:extLst>
                <a:ext uri="{63B3BB69-23CF-44E3-9099-C40C66FF867C}">
                  <a14:compatExt spid="_x0000_s11419"/>
                </a:ext>
                <a:ext uri="{FF2B5EF4-FFF2-40B4-BE49-F238E27FC236}">
                  <a16:creationId xmlns:a16="http://schemas.microsoft.com/office/drawing/2014/main" id="{00000000-0008-0000-0200-00009B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26</xdr:row>
          <xdr:rowOff>31750</xdr:rowOff>
        </xdr:from>
        <xdr:to>
          <xdr:col>5</xdr:col>
          <xdr:colOff>247650</xdr:colOff>
          <xdr:row>26</xdr:row>
          <xdr:rowOff>203200</xdr:rowOff>
        </xdr:to>
        <xdr:sp macro="" textlink="">
          <xdr:nvSpPr>
            <xdr:cNvPr id="11420" name="Check Box 156" hidden="1">
              <a:extLst>
                <a:ext uri="{63B3BB69-23CF-44E3-9099-C40C66FF867C}">
                  <a14:compatExt spid="_x0000_s11420"/>
                </a:ext>
                <a:ext uri="{FF2B5EF4-FFF2-40B4-BE49-F238E27FC236}">
                  <a16:creationId xmlns:a16="http://schemas.microsoft.com/office/drawing/2014/main" id="{00000000-0008-0000-0200-00009C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27</xdr:row>
          <xdr:rowOff>31750</xdr:rowOff>
        </xdr:from>
        <xdr:to>
          <xdr:col>5</xdr:col>
          <xdr:colOff>247650</xdr:colOff>
          <xdr:row>27</xdr:row>
          <xdr:rowOff>203200</xdr:rowOff>
        </xdr:to>
        <xdr:sp macro="" textlink="">
          <xdr:nvSpPr>
            <xdr:cNvPr id="11421" name="Check Box 157" hidden="1">
              <a:extLst>
                <a:ext uri="{63B3BB69-23CF-44E3-9099-C40C66FF867C}">
                  <a14:compatExt spid="_x0000_s11421"/>
                </a:ext>
                <a:ext uri="{FF2B5EF4-FFF2-40B4-BE49-F238E27FC236}">
                  <a16:creationId xmlns:a16="http://schemas.microsoft.com/office/drawing/2014/main" id="{00000000-0008-0000-0200-00009D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31</xdr:row>
          <xdr:rowOff>31750</xdr:rowOff>
        </xdr:from>
        <xdr:to>
          <xdr:col>5</xdr:col>
          <xdr:colOff>247650</xdr:colOff>
          <xdr:row>31</xdr:row>
          <xdr:rowOff>203200</xdr:rowOff>
        </xdr:to>
        <xdr:sp macro="" textlink="">
          <xdr:nvSpPr>
            <xdr:cNvPr id="11422" name="Check Box 158" hidden="1">
              <a:extLst>
                <a:ext uri="{63B3BB69-23CF-44E3-9099-C40C66FF867C}">
                  <a14:compatExt spid="_x0000_s11422"/>
                </a:ext>
                <a:ext uri="{FF2B5EF4-FFF2-40B4-BE49-F238E27FC236}">
                  <a16:creationId xmlns:a16="http://schemas.microsoft.com/office/drawing/2014/main" id="{00000000-0008-0000-0200-00009E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32</xdr:row>
          <xdr:rowOff>31750</xdr:rowOff>
        </xdr:from>
        <xdr:to>
          <xdr:col>5</xdr:col>
          <xdr:colOff>247650</xdr:colOff>
          <xdr:row>32</xdr:row>
          <xdr:rowOff>203200</xdr:rowOff>
        </xdr:to>
        <xdr:sp macro="" textlink="">
          <xdr:nvSpPr>
            <xdr:cNvPr id="11423" name="Check Box 159" hidden="1">
              <a:extLst>
                <a:ext uri="{63B3BB69-23CF-44E3-9099-C40C66FF867C}">
                  <a14:compatExt spid="_x0000_s11423"/>
                </a:ext>
                <a:ext uri="{FF2B5EF4-FFF2-40B4-BE49-F238E27FC236}">
                  <a16:creationId xmlns:a16="http://schemas.microsoft.com/office/drawing/2014/main" id="{00000000-0008-0000-0200-00009F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33</xdr:row>
          <xdr:rowOff>31750</xdr:rowOff>
        </xdr:from>
        <xdr:to>
          <xdr:col>5</xdr:col>
          <xdr:colOff>247650</xdr:colOff>
          <xdr:row>33</xdr:row>
          <xdr:rowOff>203200</xdr:rowOff>
        </xdr:to>
        <xdr:sp macro="" textlink="">
          <xdr:nvSpPr>
            <xdr:cNvPr id="11424" name="Check Box 160" hidden="1">
              <a:extLst>
                <a:ext uri="{63B3BB69-23CF-44E3-9099-C40C66FF867C}">
                  <a14:compatExt spid="_x0000_s11424"/>
                </a:ext>
                <a:ext uri="{FF2B5EF4-FFF2-40B4-BE49-F238E27FC236}">
                  <a16:creationId xmlns:a16="http://schemas.microsoft.com/office/drawing/2014/main" id="{00000000-0008-0000-0200-0000A0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34</xdr:row>
          <xdr:rowOff>31750</xdr:rowOff>
        </xdr:from>
        <xdr:to>
          <xdr:col>5</xdr:col>
          <xdr:colOff>247650</xdr:colOff>
          <xdr:row>34</xdr:row>
          <xdr:rowOff>203200</xdr:rowOff>
        </xdr:to>
        <xdr:sp macro="" textlink="">
          <xdr:nvSpPr>
            <xdr:cNvPr id="11425" name="Check Box 161" hidden="1">
              <a:extLst>
                <a:ext uri="{63B3BB69-23CF-44E3-9099-C40C66FF867C}">
                  <a14:compatExt spid="_x0000_s11425"/>
                </a:ext>
                <a:ext uri="{FF2B5EF4-FFF2-40B4-BE49-F238E27FC236}">
                  <a16:creationId xmlns:a16="http://schemas.microsoft.com/office/drawing/2014/main" id="{00000000-0008-0000-0200-0000A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35</xdr:row>
          <xdr:rowOff>0</xdr:rowOff>
        </xdr:from>
        <xdr:to>
          <xdr:col>5</xdr:col>
          <xdr:colOff>247650</xdr:colOff>
          <xdr:row>35</xdr:row>
          <xdr:rowOff>171450</xdr:rowOff>
        </xdr:to>
        <xdr:sp macro="" textlink="">
          <xdr:nvSpPr>
            <xdr:cNvPr id="11426" name="Check Box 162" hidden="1">
              <a:extLst>
                <a:ext uri="{63B3BB69-23CF-44E3-9099-C40C66FF867C}">
                  <a14:compatExt spid="_x0000_s11426"/>
                </a:ext>
                <a:ext uri="{FF2B5EF4-FFF2-40B4-BE49-F238E27FC236}">
                  <a16:creationId xmlns:a16="http://schemas.microsoft.com/office/drawing/2014/main" id="{00000000-0008-0000-0200-0000A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37</xdr:row>
          <xdr:rowOff>31750</xdr:rowOff>
        </xdr:from>
        <xdr:to>
          <xdr:col>5</xdr:col>
          <xdr:colOff>247650</xdr:colOff>
          <xdr:row>37</xdr:row>
          <xdr:rowOff>203200</xdr:rowOff>
        </xdr:to>
        <xdr:sp macro="" textlink="">
          <xdr:nvSpPr>
            <xdr:cNvPr id="11427" name="Check Box 163" hidden="1">
              <a:extLst>
                <a:ext uri="{63B3BB69-23CF-44E3-9099-C40C66FF867C}">
                  <a14:compatExt spid="_x0000_s11427"/>
                </a:ext>
                <a:ext uri="{FF2B5EF4-FFF2-40B4-BE49-F238E27FC236}">
                  <a16:creationId xmlns:a16="http://schemas.microsoft.com/office/drawing/2014/main" id="{00000000-0008-0000-0200-0000A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38</xdr:row>
          <xdr:rowOff>31750</xdr:rowOff>
        </xdr:from>
        <xdr:to>
          <xdr:col>5</xdr:col>
          <xdr:colOff>247650</xdr:colOff>
          <xdr:row>38</xdr:row>
          <xdr:rowOff>203200</xdr:rowOff>
        </xdr:to>
        <xdr:sp macro="" textlink="">
          <xdr:nvSpPr>
            <xdr:cNvPr id="11428" name="Check Box 164" hidden="1">
              <a:extLst>
                <a:ext uri="{63B3BB69-23CF-44E3-9099-C40C66FF867C}">
                  <a14:compatExt spid="_x0000_s11428"/>
                </a:ext>
                <a:ext uri="{FF2B5EF4-FFF2-40B4-BE49-F238E27FC236}">
                  <a16:creationId xmlns:a16="http://schemas.microsoft.com/office/drawing/2014/main" id="{00000000-0008-0000-0200-0000A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88900</xdr:colOff>
          <xdr:row>33</xdr:row>
          <xdr:rowOff>31750</xdr:rowOff>
        </xdr:from>
        <xdr:to>
          <xdr:col>6</xdr:col>
          <xdr:colOff>247650</xdr:colOff>
          <xdr:row>33</xdr:row>
          <xdr:rowOff>203200</xdr:rowOff>
        </xdr:to>
        <xdr:sp macro="" textlink="">
          <xdr:nvSpPr>
            <xdr:cNvPr id="11429" name="Check Box 165" hidden="1">
              <a:extLst>
                <a:ext uri="{63B3BB69-23CF-44E3-9099-C40C66FF867C}">
                  <a14:compatExt spid="_x0000_s11429"/>
                </a:ext>
                <a:ext uri="{FF2B5EF4-FFF2-40B4-BE49-F238E27FC236}">
                  <a16:creationId xmlns:a16="http://schemas.microsoft.com/office/drawing/2014/main" id="{00000000-0008-0000-0200-0000A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88900</xdr:colOff>
          <xdr:row>34</xdr:row>
          <xdr:rowOff>31750</xdr:rowOff>
        </xdr:from>
        <xdr:to>
          <xdr:col>6</xdr:col>
          <xdr:colOff>247650</xdr:colOff>
          <xdr:row>34</xdr:row>
          <xdr:rowOff>203200</xdr:rowOff>
        </xdr:to>
        <xdr:sp macro="" textlink="">
          <xdr:nvSpPr>
            <xdr:cNvPr id="11430" name="Check Box 166" hidden="1">
              <a:extLst>
                <a:ext uri="{63B3BB69-23CF-44E3-9099-C40C66FF867C}">
                  <a14:compatExt spid="_x0000_s11430"/>
                </a:ext>
                <a:ext uri="{FF2B5EF4-FFF2-40B4-BE49-F238E27FC236}">
                  <a16:creationId xmlns:a16="http://schemas.microsoft.com/office/drawing/2014/main" id="{00000000-0008-0000-0200-0000A6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88900</xdr:colOff>
          <xdr:row>35</xdr:row>
          <xdr:rowOff>0</xdr:rowOff>
        </xdr:from>
        <xdr:to>
          <xdr:col>6</xdr:col>
          <xdr:colOff>247650</xdr:colOff>
          <xdr:row>35</xdr:row>
          <xdr:rowOff>171450</xdr:rowOff>
        </xdr:to>
        <xdr:sp macro="" textlink="">
          <xdr:nvSpPr>
            <xdr:cNvPr id="11431" name="Check Box 167" hidden="1">
              <a:extLst>
                <a:ext uri="{63B3BB69-23CF-44E3-9099-C40C66FF867C}">
                  <a14:compatExt spid="_x0000_s11431"/>
                </a:ext>
                <a:ext uri="{FF2B5EF4-FFF2-40B4-BE49-F238E27FC236}">
                  <a16:creationId xmlns:a16="http://schemas.microsoft.com/office/drawing/2014/main" id="{00000000-0008-0000-0200-0000A7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88900</xdr:colOff>
          <xdr:row>37</xdr:row>
          <xdr:rowOff>31750</xdr:rowOff>
        </xdr:from>
        <xdr:to>
          <xdr:col>6</xdr:col>
          <xdr:colOff>247650</xdr:colOff>
          <xdr:row>37</xdr:row>
          <xdr:rowOff>203200</xdr:rowOff>
        </xdr:to>
        <xdr:sp macro="" textlink="">
          <xdr:nvSpPr>
            <xdr:cNvPr id="11432" name="Check Box 168" hidden="1">
              <a:extLst>
                <a:ext uri="{63B3BB69-23CF-44E3-9099-C40C66FF867C}">
                  <a14:compatExt spid="_x0000_s11432"/>
                </a:ext>
                <a:ext uri="{FF2B5EF4-FFF2-40B4-BE49-F238E27FC236}">
                  <a16:creationId xmlns:a16="http://schemas.microsoft.com/office/drawing/2014/main" id="{00000000-0008-0000-0200-0000A8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88900</xdr:colOff>
          <xdr:row>38</xdr:row>
          <xdr:rowOff>31750</xdr:rowOff>
        </xdr:from>
        <xdr:to>
          <xdr:col>6</xdr:col>
          <xdr:colOff>247650</xdr:colOff>
          <xdr:row>38</xdr:row>
          <xdr:rowOff>203200</xdr:rowOff>
        </xdr:to>
        <xdr:sp macro="" textlink="">
          <xdr:nvSpPr>
            <xdr:cNvPr id="11433" name="Check Box 169" hidden="1">
              <a:extLst>
                <a:ext uri="{63B3BB69-23CF-44E3-9099-C40C66FF867C}">
                  <a14:compatExt spid="_x0000_s11433"/>
                </a:ext>
                <a:ext uri="{FF2B5EF4-FFF2-40B4-BE49-F238E27FC236}">
                  <a16:creationId xmlns:a16="http://schemas.microsoft.com/office/drawing/2014/main" id="{00000000-0008-0000-0200-0000A9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88900</xdr:colOff>
          <xdr:row>31</xdr:row>
          <xdr:rowOff>31750</xdr:rowOff>
        </xdr:from>
        <xdr:to>
          <xdr:col>6</xdr:col>
          <xdr:colOff>247650</xdr:colOff>
          <xdr:row>31</xdr:row>
          <xdr:rowOff>203200</xdr:rowOff>
        </xdr:to>
        <xdr:sp macro="" textlink="">
          <xdr:nvSpPr>
            <xdr:cNvPr id="11434" name="Check Box 170" hidden="1">
              <a:extLst>
                <a:ext uri="{63B3BB69-23CF-44E3-9099-C40C66FF867C}">
                  <a14:compatExt spid="_x0000_s11434"/>
                </a:ext>
                <a:ext uri="{FF2B5EF4-FFF2-40B4-BE49-F238E27FC236}">
                  <a16:creationId xmlns:a16="http://schemas.microsoft.com/office/drawing/2014/main" id="{00000000-0008-0000-0200-0000AA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88900</xdr:colOff>
          <xdr:row>27</xdr:row>
          <xdr:rowOff>31750</xdr:rowOff>
        </xdr:from>
        <xdr:to>
          <xdr:col>6</xdr:col>
          <xdr:colOff>247650</xdr:colOff>
          <xdr:row>27</xdr:row>
          <xdr:rowOff>203200</xdr:rowOff>
        </xdr:to>
        <xdr:sp macro="" textlink="">
          <xdr:nvSpPr>
            <xdr:cNvPr id="11435" name="Check Box 171" hidden="1">
              <a:extLst>
                <a:ext uri="{63B3BB69-23CF-44E3-9099-C40C66FF867C}">
                  <a14:compatExt spid="_x0000_s11435"/>
                </a:ext>
                <a:ext uri="{FF2B5EF4-FFF2-40B4-BE49-F238E27FC236}">
                  <a16:creationId xmlns:a16="http://schemas.microsoft.com/office/drawing/2014/main" id="{00000000-0008-0000-0200-0000AB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43</xdr:row>
          <xdr:rowOff>31750</xdr:rowOff>
        </xdr:from>
        <xdr:to>
          <xdr:col>3</xdr:col>
          <xdr:colOff>247650</xdr:colOff>
          <xdr:row>43</xdr:row>
          <xdr:rowOff>203200</xdr:rowOff>
        </xdr:to>
        <xdr:sp macro="" textlink="">
          <xdr:nvSpPr>
            <xdr:cNvPr id="11436" name="Check Box 172" hidden="1">
              <a:extLst>
                <a:ext uri="{63B3BB69-23CF-44E3-9099-C40C66FF867C}">
                  <a14:compatExt spid="_x0000_s11436"/>
                </a:ext>
                <a:ext uri="{FF2B5EF4-FFF2-40B4-BE49-F238E27FC236}">
                  <a16:creationId xmlns:a16="http://schemas.microsoft.com/office/drawing/2014/main" id="{00000000-0008-0000-0200-0000AC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44</xdr:row>
          <xdr:rowOff>31750</xdr:rowOff>
        </xdr:from>
        <xdr:to>
          <xdr:col>3</xdr:col>
          <xdr:colOff>247650</xdr:colOff>
          <xdr:row>44</xdr:row>
          <xdr:rowOff>203200</xdr:rowOff>
        </xdr:to>
        <xdr:sp macro="" textlink="">
          <xdr:nvSpPr>
            <xdr:cNvPr id="11437" name="Check Box 173" hidden="1">
              <a:extLst>
                <a:ext uri="{63B3BB69-23CF-44E3-9099-C40C66FF867C}">
                  <a14:compatExt spid="_x0000_s11437"/>
                </a:ext>
                <a:ext uri="{FF2B5EF4-FFF2-40B4-BE49-F238E27FC236}">
                  <a16:creationId xmlns:a16="http://schemas.microsoft.com/office/drawing/2014/main" id="{00000000-0008-0000-0200-0000AD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44</xdr:row>
          <xdr:rowOff>31750</xdr:rowOff>
        </xdr:from>
        <xdr:to>
          <xdr:col>5</xdr:col>
          <xdr:colOff>247650</xdr:colOff>
          <xdr:row>44</xdr:row>
          <xdr:rowOff>203200</xdr:rowOff>
        </xdr:to>
        <xdr:sp macro="" textlink="">
          <xdr:nvSpPr>
            <xdr:cNvPr id="11438" name="Check Box 174" hidden="1">
              <a:extLst>
                <a:ext uri="{63B3BB69-23CF-44E3-9099-C40C66FF867C}">
                  <a14:compatExt spid="_x0000_s11438"/>
                </a:ext>
                <a:ext uri="{FF2B5EF4-FFF2-40B4-BE49-F238E27FC236}">
                  <a16:creationId xmlns:a16="http://schemas.microsoft.com/office/drawing/2014/main" id="{00000000-0008-0000-0200-0000AE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88900</xdr:colOff>
          <xdr:row>47</xdr:row>
          <xdr:rowOff>31750</xdr:rowOff>
        </xdr:from>
        <xdr:to>
          <xdr:col>6</xdr:col>
          <xdr:colOff>247650</xdr:colOff>
          <xdr:row>47</xdr:row>
          <xdr:rowOff>203200</xdr:rowOff>
        </xdr:to>
        <xdr:sp macro="" textlink="">
          <xdr:nvSpPr>
            <xdr:cNvPr id="11439" name="Check Box 175" hidden="1">
              <a:extLst>
                <a:ext uri="{63B3BB69-23CF-44E3-9099-C40C66FF867C}">
                  <a14:compatExt spid="_x0000_s11439"/>
                </a:ext>
                <a:ext uri="{FF2B5EF4-FFF2-40B4-BE49-F238E27FC236}">
                  <a16:creationId xmlns:a16="http://schemas.microsoft.com/office/drawing/2014/main" id="{00000000-0008-0000-0200-0000AF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47</xdr:row>
          <xdr:rowOff>31750</xdr:rowOff>
        </xdr:from>
        <xdr:to>
          <xdr:col>5</xdr:col>
          <xdr:colOff>247650</xdr:colOff>
          <xdr:row>47</xdr:row>
          <xdr:rowOff>203200</xdr:rowOff>
        </xdr:to>
        <xdr:sp macro="" textlink="">
          <xdr:nvSpPr>
            <xdr:cNvPr id="11440" name="Check Box 176" hidden="1">
              <a:extLst>
                <a:ext uri="{63B3BB69-23CF-44E3-9099-C40C66FF867C}">
                  <a14:compatExt spid="_x0000_s11440"/>
                </a:ext>
                <a:ext uri="{FF2B5EF4-FFF2-40B4-BE49-F238E27FC236}">
                  <a16:creationId xmlns:a16="http://schemas.microsoft.com/office/drawing/2014/main" id="{00000000-0008-0000-0200-0000B0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88900</xdr:colOff>
          <xdr:row>45</xdr:row>
          <xdr:rowOff>31750</xdr:rowOff>
        </xdr:from>
        <xdr:to>
          <xdr:col>6</xdr:col>
          <xdr:colOff>247650</xdr:colOff>
          <xdr:row>45</xdr:row>
          <xdr:rowOff>203200</xdr:rowOff>
        </xdr:to>
        <xdr:sp macro="" textlink="">
          <xdr:nvSpPr>
            <xdr:cNvPr id="11441" name="Check Box 177" hidden="1">
              <a:extLst>
                <a:ext uri="{63B3BB69-23CF-44E3-9099-C40C66FF867C}">
                  <a14:compatExt spid="_x0000_s11441"/>
                </a:ext>
                <a:ext uri="{FF2B5EF4-FFF2-40B4-BE49-F238E27FC236}">
                  <a16:creationId xmlns:a16="http://schemas.microsoft.com/office/drawing/2014/main" id="{00000000-0008-0000-0200-0000B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49</xdr:row>
          <xdr:rowOff>31750</xdr:rowOff>
        </xdr:from>
        <xdr:to>
          <xdr:col>5</xdr:col>
          <xdr:colOff>247650</xdr:colOff>
          <xdr:row>49</xdr:row>
          <xdr:rowOff>203200</xdr:rowOff>
        </xdr:to>
        <xdr:sp macro="" textlink="">
          <xdr:nvSpPr>
            <xdr:cNvPr id="11442" name="Check Box 178" hidden="1">
              <a:extLst>
                <a:ext uri="{63B3BB69-23CF-44E3-9099-C40C66FF867C}">
                  <a14:compatExt spid="_x0000_s11442"/>
                </a:ext>
                <a:ext uri="{FF2B5EF4-FFF2-40B4-BE49-F238E27FC236}">
                  <a16:creationId xmlns:a16="http://schemas.microsoft.com/office/drawing/2014/main" id="{00000000-0008-0000-0200-0000B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50</xdr:row>
          <xdr:rowOff>31750</xdr:rowOff>
        </xdr:from>
        <xdr:to>
          <xdr:col>5</xdr:col>
          <xdr:colOff>247650</xdr:colOff>
          <xdr:row>50</xdr:row>
          <xdr:rowOff>203200</xdr:rowOff>
        </xdr:to>
        <xdr:sp macro="" textlink="">
          <xdr:nvSpPr>
            <xdr:cNvPr id="11443" name="Check Box 179" hidden="1">
              <a:extLst>
                <a:ext uri="{63B3BB69-23CF-44E3-9099-C40C66FF867C}">
                  <a14:compatExt spid="_x0000_s11443"/>
                </a:ext>
                <a:ext uri="{FF2B5EF4-FFF2-40B4-BE49-F238E27FC236}">
                  <a16:creationId xmlns:a16="http://schemas.microsoft.com/office/drawing/2014/main" id="{00000000-0008-0000-0200-0000B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51</xdr:row>
          <xdr:rowOff>31750</xdr:rowOff>
        </xdr:from>
        <xdr:to>
          <xdr:col>5</xdr:col>
          <xdr:colOff>247650</xdr:colOff>
          <xdr:row>51</xdr:row>
          <xdr:rowOff>203200</xdr:rowOff>
        </xdr:to>
        <xdr:sp macro="" textlink="">
          <xdr:nvSpPr>
            <xdr:cNvPr id="11444" name="Check Box 180" hidden="1">
              <a:extLst>
                <a:ext uri="{63B3BB69-23CF-44E3-9099-C40C66FF867C}">
                  <a14:compatExt spid="_x0000_s11444"/>
                </a:ext>
                <a:ext uri="{FF2B5EF4-FFF2-40B4-BE49-F238E27FC236}">
                  <a16:creationId xmlns:a16="http://schemas.microsoft.com/office/drawing/2014/main" id="{00000000-0008-0000-0200-0000B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88900</xdr:colOff>
          <xdr:row>49</xdr:row>
          <xdr:rowOff>31750</xdr:rowOff>
        </xdr:from>
        <xdr:to>
          <xdr:col>6</xdr:col>
          <xdr:colOff>247650</xdr:colOff>
          <xdr:row>49</xdr:row>
          <xdr:rowOff>203200</xdr:rowOff>
        </xdr:to>
        <xdr:sp macro="" textlink="">
          <xdr:nvSpPr>
            <xdr:cNvPr id="11445" name="Check Box 181" hidden="1">
              <a:extLst>
                <a:ext uri="{63B3BB69-23CF-44E3-9099-C40C66FF867C}">
                  <a14:compatExt spid="_x0000_s11445"/>
                </a:ext>
                <a:ext uri="{FF2B5EF4-FFF2-40B4-BE49-F238E27FC236}">
                  <a16:creationId xmlns:a16="http://schemas.microsoft.com/office/drawing/2014/main" id="{00000000-0008-0000-0200-0000B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88900</xdr:colOff>
          <xdr:row>50</xdr:row>
          <xdr:rowOff>31750</xdr:rowOff>
        </xdr:from>
        <xdr:to>
          <xdr:col>6</xdr:col>
          <xdr:colOff>247650</xdr:colOff>
          <xdr:row>50</xdr:row>
          <xdr:rowOff>203200</xdr:rowOff>
        </xdr:to>
        <xdr:sp macro="" textlink="">
          <xdr:nvSpPr>
            <xdr:cNvPr id="11446" name="Check Box 182" hidden="1">
              <a:extLst>
                <a:ext uri="{63B3BB69-23CF-44E3-9099-C40C66FF867C}">
                  <a14:compatExt spid="_x0000_s11446"/>
                </a:ext>
                <a:ext uri="{FF2B5EF4-FFF2-40B4-BE49-F238E27FC236}">
                  <a16:creationId xmlns:a16="http://schemas.microsoft.com/office/drawing/2014/main" id="{00000000-0008-0000-0200-0000B6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88900</xdr:colOff>
          <xdr:row>51</xdr:row>
          <xdr:rowOff>31750</xdr:rowOff>
        </xdr:from>
        <xdr:to>
          <xdr:col>6</xdr:col>
          <xdr:colOff>247650</xdr:colOff>
          <xdr:row>51</xdr:row>
          <xdr:rowOff>203200</xdr:rowOff>
        </xdr:to>
        <xdr:sp macro="" textlink="">
          <xdr:nvSpPr>
            <xdr:cNvPr id="11447" name="Check Box 183" hidden="1">
              <a:extLst>
                <a:ext uri="{63B3BB69-23CF-44E3-9099-C40C66FF867C}">
                  <a14:compatExt spid="_x0000_s11447"/>
                </a:ext>
                <a:ext uri="{FF2B5EF4-FFF2-40B4-BE49-F238E27FC236}">
                  <a16:creationId xmlns:a16="http://schemas.microsoft.com/office/drawing/2014/main" id="{00000000-0008-0000-0200-0000B7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52</xdr:row>
          <xdr:rowOff>0</xdr:rowOff>
        </xdr:from>
        <xdr:to>
          <xdr:col>5</xdr:col>
          <xdr:colOff>247650</xdr:colOff>
          <xdr:row>52</xdr:row>
          <xdr:rowOff>171450</xdr:rowOff>
        </xdr:to>
        <xdr:sp macro="" textlink="">
          <xdr:nvSpPr>
            <xdr:cNvPr id="11448" name="Check Box 184" hidden="1">
              <a:extLst>
                <a:ext uri="{63B3BB69-23CF-44E3-9099-C40C66FF867C}">
                  <a14:compatExt spid="_x0000_s11448"/>
                </a:ext>
                <a:ext uri="{FF2B5EF4-FFF2-40B4-BE49-F238E27FC236}">
                  <a16:creationId xmlns:a16="http://schemas.microsoft.com/office/drawing/2014/main" id="{00000000-0008-0000-0200-0000B8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52</xdr:row>
          <xdr:rowOff>0</xdr:rowOff>
        </xdr:from>
        <xdr:to>
          <xdr:col>5</xdr:col>
          <xdr:colOff>247650</xdr:colOff>
          <xdr:row>52</xdr:row>
          <xdr:rowOff>171450</xdr:rowOff>
        </xdr:to>
        <xdr:sp macro="" textlink="">
          <xdr:nvSpPr>
            <xdr:cNvPr id="11449" name="Check Box 185" hidden="1">
              <a:extLst>
                <a:ext uri="{63B3BB69-23CF-44E3-9099-C40C66FF867C}">
                  <a14:compatExt spid="_x0000_s11449"/>
                </a:ext>
                <a:ext uri="{FF2B5EF4-FFF2-40B4-BE49-F238E27FC236}">
                  <a16:creationId xmlns:a16="http://schemas.microsoft.com/office/drawing/2014/main" id="{00000000-0008-0000-0200-0000B9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52</xdr:row>
          <xdr:rowOff>0</xdr:rowOff>
        </xdr:from>
        <xdr:to>
          <xdr:col>5</xdr:col>
          <xdr:colOff>247650</xdr:colOff>
          <xdr:row>52</xdr:row>
          <xdr:rowOff>171450</xdr:rowOff>
        </xdr:to>
        <xdr:sp macro="" textlink="">
          <xdr:nvSpPr>
            <xdr:cNvPr id="11450" name="Check Box 186" hidden="1">
              <a:extLst>
                <a:ext uri="{63B3BB69-23CF-44E3-9099-C40C66FF867C}">
                  <a14:compatExt spid="_x0000_s11450"/>
                </a:ext>
                <a:ext uri="{FF2B5EF4-FFF2-40B4-BE49-F238E27FC236}">
                  <a16:creationId xmlns:a16="http://schemas.microsoft.com/office/drawing/2014/main" id="{00000000-0008-0000-0200-0000BA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52</xdr:row>
          <xdr:rowOff>0</xdr:rowOff>
        </xdr:from>
        <xdr:to>
          <xdr:col>5</xdr:col>
          <xdr:colOff>247650</xdr:colOff>
          <xdr:row>52</xdr:row>
          <xdr:rowOff>171450</xdr:rowOff>
        </xdr:to>
        <xdr:sp macro="" textlink="">
          <xdr:nvSpPr>
            <xdr:cNvPr id="11451" name="Check Box 187" hidden="1">
              <a:extLst>
                <a:ext uri="{63B3BB69-23CF-44E3-9099-C40C66FF867C}">
                  <a14:compatExt spid="_x0000_s11451"/>
                </a:ext>
                <a:ext uri="{FF2B5EF4-FFF2-40B4-BE49-F238E27FC236}">
                  <a16:creationId xmlns:a16="http://schemas.microsoft.com/office/drawing/2014/main" id="{00000000-0008-0000-0200-0000BB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88900</xdr:colOff>
          <xdr:row>52</xdr:row>
          <xdr:rowOff>0</xdr:rowOff>
        </xdr:from>
        <xdr:to>
          <xdr:col>6</xdr:col>
          <xdr:colOff>247650</xdr:colOff>
          <xdr:row>52</xdr:row>
          <xdr:rowOff>171450</xdr:rowOff>
        </xdr:to>
        <xdr:sp macro="" textlink="">
          <xdr:nvSpPr>
            <xdr:cNvPr id="11452" name="Check Box 188" hidden="1">
              <a:extLst>
                <a:ext uri="{63B3BB69-23CF-44E3-9099-C40C66FF867C}">
                  <a14:compatExt spid="_x0000_s11452"/>
                </a:ext>
                <a:ext uri="{FF2B5EF4-FFF2-40B4-BE49-F238E27FC236}">
                  <a16:creationId xmlns:a16="http://schemas.microsoft.com/office/drawing/2014/main" id="{00000000-0008-0000-0200-0000BC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88900</xdr:colOff>
          <xdr:row>52</xdr:row>
          <xdr:rowOff>0</xdr:rowOff>
        </xdr:from>
        <xdr:to>
          <xdr:col>6</xdr:col>
          <xdr:colOff>247650</xdr:colOff>
          <xdr:row>52</xdr:row>
          <xdr:rowOff>171450</xdr:rowOff>
        </xdr:to>
        <xdr:sp macro="" textlink="">
          <xdr:nvSpPr>
            <xdr:cNvPr id="11453" name="Check Box 189" hidden="1">
              <a:extLst>
                <a:ext uri="{63B3BB69-23CF-44E3-9099-C40C66FF867C}">
                  <a14:compatExt spid="_x0000_s11453"/>
                </a:ext>
                <a:ext uri="{FF2B5EF4-FFF2-40B4-BE49-F238E27FC236}">
                  <a16:creationId xmlns:a16="http://schemas.microsoft.com/office/drawing/2014/main" id="{00000000-0008-0000-0200-0000BD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88900</xdr:colOff>
          <xdr:row>52</xdr:row>
          <xdr:rowOff>0</xdr:rowOff>
        </xdr:from>
        <xdr:to>
          <xdr:col>6</xdr:col>
          <xdr:colOff>247650</xdr:colOff>
          <xdr:row>52</xdr:row>
          <xdr:rowOff>171450</xdr:rowOff>
        </xdr:to>
        <xdr:sp macro="" textlink="">
          <xdr:nvSpPr>
            <xdr:cNvPr id="11454" name="Check Box 190" hidden="1">
              <a:extLst>
                <a:ext uri="{63B3BB69-23CF-44E3-9099-C40C66FF867C}">
                  <a14:compatExt spid="_x0000_s11454"/>
                </a:ext>
                <a:ext uri="{FF2B5EF4-FFF2-40B4-BE49-F238E27FC236}">
                  <a16:creationId xmlns:a16="http://schemas.microsoft.com/office/drawing/2014/main" id="{00000000-0008-0000-0200-0000BE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88900</xdr:colOff>
          <xdr:row>52</xdr:row>
          <xdr:rowOff>0</xdr:rowOff>
        </xdr:from>
        <xdr:to>
          <xdr:col>6</xdr:col>
          <xdr:colOff>247650</xdr:colOff>
          <xdr:row>52</xdr:row>
          <xdr:rowOff>171450</xdr:rowOff>
        </xdr:to>
        <xdr:sp macro="" textlink="">
          <xdr:nvSpPr>
            <xdr:cNvPr id="11455" name="Check Box 191" hidden="1">
              <a:extLst>
                <a:ext uri="{63B3BB69-23CF-44E3-9099-C40C66FF867C}">
                  <a14:compatExt spid="_x0000_s11455"/>
                </a:ext>
                <a:ext uri="{FF2B5EF4-FFF2-40B4-BE49-F238E27FC236}">
                  <a16:creationId xmlns:a16="http://schemas.microsoft.com/office/drawing/2014/main" id="{00000000-0008-0000-0200-0000BF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53</xdr:row>
          <xdr:rowOff>0</xdr:rowOff>
        </xdr:from>
        <xdr:to>
          <xdr:col>5</xdr:col>
          <xdr:colOff>247650</xdr:colOff>
          <xdr:row>53</xdr:row>
          <xdr:rowOff>171450</xdr:rowOff>
        </xdr:to>
        <xdr:sp macro="" textlink="">
          <xdr:nvSpPr>
            <xdr:cNvPr id="11456" name="Check Box 192" hidden="1">
              <a:extLst>
                <a:ext uri="{63B3BB69-23CF-44E3-9099-C40C66FF867C}">
                  <a14:compatExt spid="_x0000_s11456"/>
                </a:ext>
                <a:ext uri="{FF2B5EF4-FFF2-40B4-BE49-F238E27FC236}">
                  <a16:creationId xmlns:a16="http://schemas.microsoft.com/office/drawing/2014/main" id="{00000000-0008-0000-0200-0000C0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53</xdr:row>
          <xdr:rowOff>31750</xdr:rowOff>
        </xdr:from>
        <xdr:to>
          <xdr:col>5</xdr:col>
          <xdr:colOff>247650</xdr:colOff>
          <xdr:row>53</xdr:row>
          <xdr:rowOff>203200</xdr:rowOff>
        </xdr:to>
        <xdr:sp macro="" textlink="">
          <xdr:nvSpPr>
            <xdr:cNvPr id="11457" name="Check Box 193" hidden="1">
              <a:extLst>
                <a:ext uri="{63B3BB69-23CF-44E3-9099-C40C66FF867C}">
                  <a14:compatExt spid="_x0000_s11457"/>
                </a:ext>
                <a:ext uri="{FF2B5EF4-FFF2-40B4-BE49-F238E27FC236}">
                  <a16:creationId xmlns:a16="http://schemas.microsoft.com/office/drawing/2014/main" id="{00000000-0008-0000-0200-0000C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88900</xdr:colOff>
          <xdr:row>53</xdr:row>
          <xdr:rowOff>0</xdr:rowOff>
        </xdr:from>
        <xdr:to>
          <xdr:col>6</xdr:col>
          <xdr:colOff>247650</xdr:colOff>
          <xdr:row>53</xdr:row>
          <xdr:rowOff>171450</xdr:rowOff>
        </xdr:to>
        <xdr:sp macro="" textlink="">
          <xdr:nvSpPr>
            <xdr:cNvPr id="11458" name="Check Box 194" hidden="1">
              <a:extLst>
                <a:ext uri="{63B3BB69-23CF-44E3-9099-C40C66FF867C}">
                  <a14:compatExt spid="_x0000_s11458"/>
                </a:ext>
                <a:ext uri="{FF2B5EF4-FFF2-40B4-BE49-F238E27FC236}">
                  <a16:creationId xmlns:a16="http://schemas.microsoft.com/office/drawing/2014/main" id="{00000000-0008-0000-0200-0000C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88900</xdr:colOff>
          <xdr:row>53</xdr:row>
          <xdr:rowOff>31750</xdr:rowOff>
        </xdr:from>
        <xdr:to>
          <xdr:col>6</xdr:col>
          <xdr:colOff>247650</xdr:colOff>
          <xdr:row>53</xdr:row>
          <xdr:rowOff>203200</xdr:rowOff>
        </xdr:to>
        <xdr:sp macro="" textlink="">
          <xdr:nvSpPr>
            <xdr:cNvPr id="11459" name="Check Box 195" hidden="1">
              <a:extLst>
                <a:ext uri="{63B3BB69-23CF-44E3-9099-C40C66FF867C}">
                  <a14:compatExt spid="_x0000_s11459"/>
                </a:ext>
                <a:ext uri="{FF2B5EF4-FFF2-40B4-BE49-F238E27FC236}">
                  <a16:creationId xmlns:a16="http://schemas.microsoft.com/office/drawing/2014/main" id="{00000000-0008-0000-0200-0000C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54</xdr:row>
          <xdr:rowOff>0</xdr:rowOff>
        </xdr:from>
        <xdr:to>
          <xdr:col>5</xdr:col>
          <xdr:colOff>247650</xdr:colOff>
          <xdr:row>54</xdr:row>
          <xdr:rowOff>171450</xdr:rowOff>
        </xdr:to>
        <xdr:sp macro="" textlink="">
          <xdr:nvSpPr>
            <xdr:cNvPr id="11460" name="Check Box 196" hidden="1">
              <a:extLst>
                <a:ext uri="{63B3BB69-23CF-44E3-9099-C40C66FF867C}">
                  <a14:compatExt spid="_x0000_s11460"/>
                </a:ext>
                <a:ext uri="{FF2B5EF4-FFF2-40B4-BE49-F238E27FC236}">
                  <a16:creationId xmlns:a16="http://schemas.microsoft.com/office/drawing/2014/main" id="{00000000-0008-0000-0200-0000C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88900</xdr:colOff>
          <xdr:row>54</xdr:row>
          <xdr:rowOff>0</xdr:rowOff>
        </xdr:from>
        <xdr:to>
          <xdr:col>6</xdr:col>
          <xdr:colOff>247650</xdr:colOff>
          <xdr:row>54</xdr:row>
          <xdr:rowOff>171450</xdr:rowOff>
        </xdr:to>
        <xdr:sp macro="" textlink="">
          <xdr:nvSpPr>
            <xdr:cNvPr id="11461" name="Check Box 197" hidden="1">
              <a:extLst>
                <a:ext uri="{63B3BB69-23CF-44E3-9099-C40C66FF867C}">
                  <a14:compatExt spid="_x0000_s11461"/>
                </a:ext>
                <a:ext uri="{FF2B5EF4-FFF2-40B4-BE49-F238E27FC236}">
                  <a16:creationId xmlns:a16="http://schemas.microsoft.com/office/drawing/2014/main" id="{00000000-0008-0000-0200-0000C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6</xdr:col>
      <xdr:colOff>63598</xdr:colOff>
      <xdr:row>3</xdr:row>
      <xdr:rowOff>1209842</xdr:rowOff>
    </xdr:from>
    <xdr:to>
      <xdr:col>6</xdr:col>
      <xdr:colOff>698368</xdr:colOff>
      <xdr:row>3</xdr:row>
      <xdr:rowOff>1581391</xdr:rowOff>
    </xdr:to>
    <xdr:pic>
      <xdr:nvPicPr>
        <xdr:cNvPr id="206" name="Picture 205" descr="Carte_Vitale_Recto_5">
          <a:extLst>
            <a:ext uri="{FF2B5EF4-FFF2-40B4-BE49-F238E27FC236}">
              <a16:creationId xmlns:a16="http://schemas.microsoft.com/office/drawing/2014/main" id="{00000000-0008-0000-0200-0000C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60" t="8807" r="4935" b="6873"/>
        <a:stretch>
          <a:fillRect/>
        </a:stretch>
      </xdr:blipFill>
      <xdr:spPr bwMode="auto">
        <a:xfrm>
          <a:off x="7219254" y="2150436"/>
          <a:ext cx="628420" cy="371549"/>
        </a:xfrm>
        <a:prstGeom prst="rect">
          <a:avLst/>
        </a:prstGeom>
        <a:blipFill>
          <a:blip xmlns:r="http://schemas.openxmlformats.org/officeDocument/2006/relationships" r:embed="rId6"/>
          <a:stretch>
            <a:fillRect l="-30359" t="-49475" r="-137069" b="-97236"/>
          </a:stretch>
        </a:blipFill>
        <a:effectLst>
          <a:outerShdw blurRad="63500" sx="102000" sy="102000" algn="ctr" rotWithShape="0">
            <a:prstClr val="black">
              <a:alpha val="40000"/>
            </a:prstClr>
          </a:outerShdw>
        </a:effectLst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41857</xdr:colOff>
      <xdr:row>3</xdr:row>
      <xdr:rowOff>1229243</xdr:rowOff>
    </xdr:from>
    <xdr:to>
      <xdr:col>4</xdr:col>
      <xdr:colOff>715439</xdr:colOff>
      <xdr:row>3</xdr:row>
      <xdr:rowOff>1630583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00000000-0008-0000-02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1138" y="2169837"/>
          <a:ext cx="673582" cy="401340"/>
        </a:xfrm>
        <a:prstGeom prst="rect">
          <a:avLst/>
        </a:prstGeom>
        <a:blipFill>
          <a:blip xmlns:r="http://schemas.openxmlformats.org/officeDocument/2006/relationships" r:embed="rId6"/>
          <a:stretch>
            <a:fillRect l="-30359" t="-49475" r="-137069" b="-97236"/>
          </a:stretch>
        </a:blipFill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212</xdr:colOff>
      <xdr:row>0</xdr:row>
      <xdr:rowOff>0</xdr:rowOff>
    </xdr:from>
    <xdr:to>
      <xdr:col>5</xdr:col>
      <xdr:colOff>502144</xdr:colOff>
      <xdr:row>2</xdr:row>
      <xdr:rowOff>19104</xdr:rowOff>
    </xdr:to>
    <xdr:pic>
      <xdr:nvPicPr>
        <xdr:cNvPr id="208" name="Picture 270">
          <a:extLst>
            <a:ext uri="{FF2B5EF4-FFF2-40B4-BE49-F238E27FC236}">
              <a16:creationId xmlns:a16="http://schemas.microsoft.com/office/drawing/2014/main" id="{00000000-0008-0000-0200-0000D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427" t="34007" r="28792" b="52139"/>
        <a:stretch/>
      </xdr:blipFill>
      <xdr:spPr>
        <a:xfrm>
          <a:off x="3953087" y="0"/>
          <a:ext cx="2990126" cy="650135"/>
        </a:xfrm>
        <a:prstGeom prst="rect">
          <a:avLst/>
        </a:prstGeom>
        <a:ln>
          <a:noFill/>
        </a:ln>
        <a:effectLst/>
      </xdr:spPr>
    </xdr:pic>
    <xdr:clientData/>
  </xdr:twoCellAnchor>
  <xdr:twoCellAnchor editAs="oneCell">
    <xdr:from>
      <xdr:col>3</xdr:col>
      <xdr:colOff>47274</xdr:colOff>
      <xdr:row>3</xdr:row>
      <xdr:rowOff>1231364</xdr:rowOff>
    </xdr:from>
    <xdr:to>
      <xdr:col>4</xdr:col>
      <xdr:colOff>1676</xdr:colOff>
      <xdr:row>3</xdr:row>
      <xdr:rowOff>1969023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00000000-0008-0000-0200-0000D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53" t="16334" r="40343" b="28214"/>
        <a:stretch/>
      </xdr:blipFill>
      <xdr:spPr>
        <a:xfrm>
          <a:off x="4988368" y="2171958"/>
          <a:ext cx="692590" cy="737659"/>
        </a:xfrm>
        <a:prstGeom prst="rect">
          <a:avLst/>
        </a:prstGeom>
        <a:blipFill>
          <a:blip xmlns:r="http://schemas.openxmlformats.org/officeDocument/2006/relationships" r:embed="rId6"/>
          <a:stretch>
            <a:fillRect l="-30359" t="-49475" r="-137069" b="-97236"/>
          </a:stretch>
        </a:blipFill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5</xdr:col>
      <xdr:colOff>42797</xdr:colOff>
      <xdr:row>3</xdr:row>
      <xdr:rowOff>1222363</xdr:rowOff>
    </xdr:from>
    <xdr:to>
      <xdr:col>5</xdr:col>
      <xdr:colOff>702720</xdr:colOff>
      <xdr:row>3</xdr:row>
      <xdr:rowOff>2078512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00000000-0008-0000-0200-0000D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924" r="34087" b="12396"/>
        <a:stretch/>
      </xdr:blipFill>
      <xdr:spPr>
        <a:xfrm>
          <a:off x="6460266" y="2162957"/>
          <a:ext cx="659923" cy="856149"/>
        </a:xfrm>
        <a:prstGeom prst="rect">
          <a:avLst/>
        </a:prstGeom>
        <a:blipFill>
          <a:blip xmlns:r="http://schemas.openxmlformats.org/officeDocument/2006/relationships" r:embed="rId6"/>
          <a:stretch>
            <a:fillRect l="-30359" t="-49475" r="-137069" b="-97236"/>
          </a:stretch>
        </a:blipFill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41</xdr:row>
          <xdr:rowOff>31750</xdr:rowOff>
        </xdr:from>
        <xdr:to>
          <xdr:col>4</xdr:col>
          <xdr:colOff>247650</xdr:colOff>
          <xdr:row>41</xdr:row>
          <xdr:rowOff>203200</xdr:rowOff>
        </xdr:to>
        <xdr:sp macro="" textlink="">
          <xdr:nvSpPr>
            <xdr:cNvPr id="11471" name="Check Box 207" hidden="1">
              <a:extLst>
                <a:ext uri="{63B3BB69-23CF-44E3-9099-C40C66FF867C}">
                  <a14:compatExt spid="_x0000_s11471"/>
                </a:ext>
                <a:ext uri="{FF2B5EF4-FFF2-40B4-BE49-F238E27FC236}">
                  <a16:creationId xmlns:a16="http://schemas.microsoft.com/office/drawing/2014/main" id="{00000000-0008-0000-0200-0000CF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41</xdr:row>
          <xdr:rowOff>31750</xdr:rowOff>
        </xdr:from>
        <xdr:to>
          <xdr:col>3</xdr:col>
          <xdr:colOff>247650</xdr:colOff>
          <xdr:row>41</xdr:row>
          <xdr:rowOff>203200</xdr:rowOff>
        </xdr:to>
        <xdr:sp macro="" textlink="">
          <xdr:nvSpPr>
            <xdr:cNvPr id="11472" name="Check Box 208" hidden="1">
              <a:extLst>
                <a:ext uri="{63B3BB69-23CF-44E3-9099-C40C66FF867C}">
                  <a14:compatExt spid="_x0000_s11472"/>
                </a:ext>
                <a:ext uri="{FF2B5EF4-FFF2-40B4-BE49-F238E27FC236}">
                  <a16:creationId xmlns:a16="http://schemas.microsoft.com/office/drawing/2014/main" id="{00000000-0008-0000-0200-0000D0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41</xdr:row>
          <xdr:rowOff>31750</xdr:rowOff>
        </xdr:from>
        <xdr:to>
          <xdr:col>5</xdr:col>
          <xdr:colOff>247650</xdr:colOff>
          <xdr:row>41</xdr:row>
          <xdr:rowOff>203200</xdr:rowOff>
        </xdr:to>
        <xdr:sp macro="" textlink="">
          <xdr:nvSpPr>
            <xdr:cNvPr id="11473" name="Check Box 209" hidden="1">
              <a:extLst>
                <a:ext uri="{63B3BB69-23CF-44E3-9099-C40C66FF867C}">
                  <a14:compatExt spid="_x0000_s11473"/>
                </a:ext>
                <a:ext uri="{FF2B5EF4-FFF2-40B4-BE49-F238E27FC236}">
                  <a16:creationId xmlns:a16="http://schemas.microsoft.com/office/drawing/2014/main" id="{00000000-0008-0000-0200-0000D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88900</xdr:colOff>
          <xdr:row>41</xdr:row>
          <xdr:rowOff>31750</xdr:rowOff>
        </xdr:from>
        <xdr:to>
          <xdr:col>6</xdr:col>
          <xdr:colOff>247650</xdr:colOff>
          <xdr:row>41</xdr:row>
          <xdr:rowOff>203200</xdr:rowOff>
        </xdr:to>
        <xdr:sp macro="" textlink="">
          <xdr:nvSpPr>
            <xdr:cNvPr id="11474" name="Check Box 210" hidden="1">
              <a:extLst>
                <a:ext uri="{63B3BB69-23CF-44E3-9099-C40C66FF867C}">
                  <a14:compatExt spid="_x0000_s11474"/>
                </a:ext>
                <a:ext uri="{FF2B5EF4-FFF2-40B4-BE49-F238E27FC236}">
                  <a16:creationId xmlns:a16="http://schemas.microsoft.com/office/drawing/2014/main" id="{00000000-0008-0000-0200-0000D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35</xdr:row>
          <xdr:rowOff>31750</xdr:rowOff>
        </xdr:from>
        <xdr:to>
          <xdr:col>3</xdr:col>
          <xdr:colOff>266700</xdr:colOff>
          <xdr:row>35</xdr:row>
          <xdr:rowOff>203200</xdr:rowOff>
        </xdr:to>
        <xdr:sp macro="" textlink="">
          <xdr:nvSpPr>
            <xdr:cNvPr id="11475" name="Check Box 211" hidden="1">
              <a:extLst>
                <a:ext uri="{63B3BB69-23CF-44E3-9099-C40C66FF867C}">
                  <a14:compatExt spid="_x0000_s11475"/>
                </a:ext>
                <a:ext uri="{FF2B5EF4-FFF2-40B4-BE49-F238E27FC236}">
                  <a16:creationId xmlns:a16="http://schemas.microsoft.com/office/drawing/2014/main" id="{00000000-0008-0000-0200-0000D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35</xdr:row>
          <xdr:rowOff>31750</xdr:rowOff>
        </xdr:from>
        <xdr:to>
          <xdr:col>4</xdr:col>
          <xdr:colOff>266700</xdr:colOff>
          <xdr:row>35</xdr:row>
          <xdr:rowOff>203200</xdr:rowOff>
        </xdr:to>
        <xdr:sp macro="" textlink="">
          <xdr:nvSpPr>
            <xdr:cNvPr id="11476" name="Check Box 212" hidden="1">
              <a:extLst>
                <a:ext uri="{63B3BB69-23CF-44E3-9099-C40C66FF867C}">
                  <a14:compatExt spid="_x0000_s11476"/>
                </a:ext>
                <a:ext uri="{FF2B5EF4-FFF2-40B4-BE49-F238E27FC236}">
                  <a16:creationId xmlns:a16="http://schemas.microsoft.com/office/drawing/2014/main" id="{00000000-0008-0000-0200-0000D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35</xdr:row>
          <xdr:rowOff>31750</xdr:rowOff>
        </xdr:from>
        <xdr:to>
          <xdr:col>5</xdr:col>
          <xdr:colOff>266700</xdr:colOff>
          <xdr:row>35</xdr:row>
          <xdr:rowOff>203200</xdr:rowOff>
        </xdr:to>
        <xdr:sp macro="" textlink="">
          <xdr:nvSpPr>
            <xdr:cNvPr id="11477" name="Check Box 213" hidden="1">
              <a:extLst>
                <a:ext uri="{63B3BB69-23CF-44E3-9099-C40C66FF867C}">
                  <a14:compatExt spid="_x0000_s11477"/>
                </a:ext>
                <a:ext uri="{FF2B5EF4-FFF2-40B4-BE49-F238E27FC236}">
                  <a16:creationId xmlns:a16="http://schemas.microsoft.com/office/drawing/2014/main" id="{00000000-0008-0000-0200-0000D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88900</xdr:colOff>
          <xdr:row>35</xdr:row>
          <xdr:rowOff>31750</xdr:rowOff>
        </xdr:from>
        <xdr:to>
          <xdr:col>6</xdr:col>
          <xdr:colOff>266700</xdr:colOff>
          <xdr:row>35</xdr:row>
          <xdr:rowOff>203200</xdr:rowOff>
        </xdr:to>
        <xdr:sp macro="" textlink="">
          <xdr:nvSpPr>
            <xdr:cNvPr id="11478" name="Check Box 214" hidden="1">
              <a:extLst>
                <a:ext uri="{63B3BB69-23CF-44E3-9099-C40C66FF867C}">
                  <a14:compatExt spid="_x0000_s11478"/>
                </a:ext>
                <a:ext uri="{FF2B5EF4-FFF2-40B4-BE49-F238E27FC236}">
                  <a16:creationId xmlns:a16="http://schemas.microsoft.com/office/drawing/2014/main" id="{00000000-0008-0000-0200-0000D6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25</xdr:row>
          <xdr:rowOff>31750</xdr:rowOff>
        </xdr:from>
        <xdr:to>
          <xdr:col>4</xdr:col>
          <xdr:colOff>247650</xdr:colOff>
          <xdr:row>25</xdr:row>
          <xdr:rowOff>203200</xdr:rowOff>
        </xdr:to>
        <xdr:sp macro="" textlink="">
          <xdr:nvSpPr>
            <xdr:cNvPr id="11483" name="Check Box 219" hidden="1">
              <a:extLst>
                <a:ext uri="{63B3BB69-23CF-44E3-9099-C40C66FF867C}">
                  <a14:compatExt spid="_x0000_s11483"/>
                </a:ext>
                <a:ext uri="{FF2B5EF4-FFF2-40B4-BE49-F238E27FC236}">
                  <a16:creationId xmlns:a16="http://schemas.microsoft.com/office/drawing/2014/main" id="{00000000-0008-0000-0200-0000DB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25</xdr:row>
          <xdr:rowOff>31750</xdr:rowOff>
        </xdr:from>
        <xdr:to>
          <xdr:col>5</xdr:col>
          <xdr:colOff>247650</xdr:colOff>
          <xdr:row>25</xdr:row>
          <xdr:rowOff>203200</xdr:rowOff>
        </xdr:to>
        <xdr:sp macro="" textlink="">
          <xdr:nvSpPr>
            <xdr:cNvPr id="11484" name="Check Box 220" hidden="1">
              <a:extLst>
                <a:ext uri="{63B3BB69-23CF-44E3-9099-C40C66FF867C}">
                  <a14:compatExt spid="_x0000_s11484"/>
                </a:ext>
                <a:ext uri="{FF2B5EF4-FFF2-40B4-BE49-F238E27FC236}">
                  <a16:creationId xmlns:a16="http://schemas.microsoft.com/office/drawing/2014/main" id="{00000000-0008-0000-0200-0000DC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88900</xdr:colOff>
          <xdr:row>25</xdr:row>
          <xdr:rowOff>31750</xdr:rowOff>
        </xdr:from>
        <xdr:to>
          <xdr:col>6</xdr:col>
          <xdr:colOff>247650</xdr:colOff>
          <xdr:row>25</xdr:row>
          <xdr:rowOff>203200</xdr:rowOff>
        </xdr:to>
        <xdr:sp macro="" textlink="">
          <xdr:nvSpPr>
            <xdr:cNvPr id="11485" name="Check Box 221" hidden="1">
              <a:extLst>
                <a:ext uri="{63B3BB69-23CF-44E3-9099-C40C66FF867C}">
                  <a14:compatExt spid="_x0000_s11485"/>
                </a:ext>
                <a:ext uri="{FF2B5EF4-FFF2-40B4-BE49-F238E27FC236}">
                  <a16:creationId xmlns:a16="http://schemas.microsoft.com/office/drawing/2014/main" id="{00000000-0008-0000-0200-0000DD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25</xdr:row>
          <xdr:rowOff>31750</xdr:rowOff>
        </xdr:from>
        <xdr:to>
          <xdr:col>3</xdr:col>
          <xdr:colOff>247650</xdr:colOff>
          <xdr:row>25</xdr:row>
          <xdr:rowOff>203200</xdr:rowOff>
        </xdr:to>
        <xdr:sp macro="" textlink="">
          <xdr:nvSpPr>
            <xdr:cNvPr id="11486" name="Check Box 222" hidden="1">
              <a:extLst>
                <a:ext uri="{63B3BB69-23CF-44E3-9099-C40C66FF867C}">
                  <a14:compatExt spid="_x0000_s11486"/>
                </a:ext>
                <a:ext uri="{FF2B5EF4-FFF2-40B4-BE49-F238E27FC236}">
                  <a16:creationId xmlns:a16="http://schemas.microsoft.com/office/drawing/2014/main" id="{00000000-0008-0000-0200-0000DE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27</xdr:row>
          <xdr:rowOff>31750</xdr:rowOff>
        </xdr:from>
        <xdr:to>
          <xdr:col>3</xdr:col>
          <xdr:colOff>247650</xdr:colOff>
          <xdr:row>27</xdr:row>
          <xdr:rowOff>203200</xdr:rowOff>
        </xdr:to>
        <xdr:sp macro="" textlink="">
          <xdr:nvSpPr>
            <xdr:cNvPr id="11487" name="Check Box 223" hidden="1">
              <a:extLst>
                <a:ext uri="{63B3BB69-23CF-44E3-9099-C40C66FF867C}">
                  <a14:compatExt spid="_x0000_s11487"/>
                </a:ext>
                <a:ext uri="{FF2B5EF4-FFF2-40B4-BE49-F238E27FC236}">
                  <a16:creationId xmlns:a16="http://schemas.microsoft.com/office/drawing/2014/main" id="{00000000-0008-0000-0200-0000DF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27</xdr:row>
          <xdr:rowOff>31750</xdr:rowOff>
        </xdr:from>
        <xdr:to>
          <xdr:col>4</xdr:col>
          <xdr:colOff>247650</xdr:colOff>
          <xdr:row>27</xdr:row>
          <xdr:rowOff>203200</xdr:rowOff>
        </xdr:to>
        <xdr:sp macro="" textlink="">
          <xdr:nvSpPr>
            <xdr:cNvPr id="11488" name="Check Box 224" hidden="1">
              <a:extLst>
                <a:ext uri="{63B3BB69-23CF-44E3-9099-C40C66FF867C}">
                  <a14:compatExt spid="_x0000_s11488"/>
                </a:ext>
                <a:ext uri="{FF2B5EF4-FFF2-40B4-BE49-F238E27FC236}">
                  <a16:creationId xmlns:a16="http://schemas.microsoft.com/office/drawing/2014/main" id="{00000000-0008-0000-0200-0000E0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27</xdr:row>
          <xdr:rowOff>31750</xdr:rowOff>
        </xdr:from>
        <xdr:to>
          <xdr:col>5</xdr:col>
          <xdr:colOff>247650</xdr:colOff>
          <xdr:row>27</xdr:row>
          <xdr:rowOff>203200</xdr:rowOff>
        </xdr:to>
        <xdr:sp macro="" textlink="">
          <xdr:nvSpPr>
            <xdr:cNvPr id="11489" name="Check Box 225" hidden="1">
              <a:extLst>
                <a:ext uri="{63B3BB69-23CF-44E3-9099-C40C66FF867C}">
                  <a14:compatExt spid="_x0000_s11489"/>
                </a:ext>
                <a:ext uri="{FF2B5EF4-FFF2-40B4-BE49-F238E27FC236}">
                  <a16:creationId xmlns:a16="http://schemas.microsoft.com/office/drawing/2014/main" id="{00000000-0008-0000-0200-0000E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88900</xdr:colOff>
          <xdr:row>27</xdr:row>
          <xdr:rowOff>31750</xdr:rowOff>
        </xdr:from>
        <xdr:to>
          <xdr:col>6</xdr:col>
          <xdr:colOff>247650</xdr:colOff>
          <xdr:row>27</xdr:row>
          <xdr:rowOff>203200</xdr:rowOff>
        </xdr:to>
        <xdr:sp macro="" textlink="">
          <xdr:nvSpPr>
            <xdr:cNvPr id="11490" name="Check Box 226" hidden="1">
              <a:extLst>
                <a:ext uri="{63B3BB69-23CF-44E3-9099-C40C66FF867C}">
                  <a14:compatExt spid="_x0000_s11490"/>
                </a:ext>
                <a:ext uri="{FF2B5EF4-FFF2-40B4-BE49-F238E27FC236}">
                  <a16:creationId xmlns:a16="http://schemas.microsoft.com/office/drawing/2014/main" id="{00000000-0008-0000-0200-0000E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36</xdr:row>
          <xdr:rowOff>31750</xdr:rowOff>
        </xdr:from>
        <xdr:to>
          <xdr:col>3</xdr:col>
          <xdr:colOff>266700</xdr:colOff>
          <xdr:row>36</xdr:row>
          <xdr:rowOff>203200</xdr:rowOff>
        </xdr:to>
        <xdr:sp macro="" textlink="">
          <xdr:nvSpPr>
            <xdr:cNvPr id="11491" name="Check Box 227" hidden="1">
              <a:extLst>
                <a:ext uri="{63B3BB69-23CF-44E3-9099-C40C66FF867C}">
                  <a14:compatExt spid="_x0000_s11491"/>
                </a:ext>
                <a:ext uri="{FF2B5EF4-FFF2-40B4-BE49-F238E27FC236}">
                  <a16:creationId xmlns:a16="http://schemas.microsoft.com/office/drawing/2014/main" id="{00000000-0008-0000-0200-0000E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36</xdr:row>
          <xdr:rowOff>31750</xdr:rowOff>
        </xdr:from>
        <xdr:to>
          <xdr:col>4</xdr:col>
          <xdr:colOff>266700</xdr:colOff>
          <xdr:row>36</xdr:row>
          <xdr:rowOff>203200</xdr:rowOff>
        </xdr:to>
        <xdr:sp macro="" textlink="">
          <xdr:nvSpPr>
            <xdr:cNvPr id="11492" name="Check Box 228" hidden="1">
              <a:extLst>
                <a:ext uri="{63B3BB69-23CF-44E3-9099-C40C66FF867C}">
                  <a14:compatExt spid="_x0000_s11492"/>
                </a:ext>
                <a:ext uri="{FF2B5EF4-FFF2-40B4-BE49-F238E27FC236}">
                  <a16:creationId xmlns:a16="http://schemas.microsoft.com/office/drawing/2014/main" id="{00000000-0008-0000-0200-0000E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36</xdr:row>
          <xdr:rowOff>31750</xdr:rowOff>
        </xdr:from>
        <xdr:to>
          <xdr:col>5</xdr:col>
          <xdr:colOff>266700</xdr:colOff>
          <xdr:row>36</xdr:row>
          <xdr:rowOff>203200</xdr:rowOff>
        </xdr:to>
        <xdr:sp macro="" textlink="">
          <xdr:nvSpPr>
            <xdr:cNvPr id="11493" name="Check Box 229" hidden="1">
              <a:extLst>
                <a:ext uri="{63B3BB69-23CF-44E3-9099-C40C66FF867C}">
                  <a14:compatExt spid="_x0000_s11493"/>
                </a:ext>
                <a:ext uri="{FF2B5EF4-FFF2-40B4-BE49-F238E27FC236}">
                  <a16:creationId xmlns:a16="http://schemas.microsoft.com/office/drawing/2014/main" id="{00000000-0008-0000-0200-0000E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88900</xdr:colOff>
          <xdr:row>36</xdr:row>
          <xdr:rowOff>31750</xdr:rowOff>
        </xdr:from>
        <xdr:to>
          <xdr:col>6</xdr:col>
          <xdr:colOff>266700</xdr:colOff>
          <xdr:row>36</xdr:row>
          <xdr:rowOff>203200</xdr:rowOff>
        </xdr:to>
        <xdr:sp macro="" textlink="">
          <xdr:nvSpPr>
            <xdr:cNvPr id="11494" name="Check Box 230" hidden="1">
              <a:extLst>
                <a:ext uri="{63B3BB69-23CF-44E3-9099-C40C66FF867C}">
                  <a14:compatExt spid="_x0000_s11494"/>
                </a:ext>
                <a:ext uri="{FF2B5EF4-FFF2-40B4-BE49-F238E27FC236}">
                  <a16:creationId xmlns:a16="http://schemas.microsoft.com/office/drawing/2014/main" id="{00000000-0008-0000-0200-0000E6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25</xdr:row>
          <xdr:rowOff>31750</xdr:rowOff>
        </xdr:from>
        <xdr:to>
          <xdr:col>3</xdr:col>
          <xdr:colOff>247650</xdr:colOff>
          <xdr:row>25</xdr:row>
          <xdr:rowOff>203200</xdr:rowOff>
        </xdr:to>
        <xdr:sp macro="" textlink="">
          <xdr:nvSpPr>
            <xdr:cNvPr id="11495" name="Check Box 231" hidden="1">
              <a:extLst>
                <a:ext uri="{63B3BB69-23CF-44E3-9099-C40C66FF867C}">
                  <a14:compatExt spid="_x0000_s11495"/>
                </a:ext>
                <a:ext uri="{FF2B5EF4-FFF2-40B4-BE49-F238E27FC236}">
                  <a16:creationId xmlns:a16="http://schemas.microsoft.com/office/drawing/2014/main" id="{00000000-0008-0000-0200-0000E7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25</xdr:row>
          <xdr:rowOff>31750</xdr:rowOff>
        </xdr:from>
        <xdr:to>
          <xdr:col>4</xdr:col>
          <xdr:colOff>247650</xdr:colOff>
          <xdr:row>25</xdr:row>
          <xdr:rowOff>203200</xdr:rowOff>
        </xdr:to>
        <xdr:sp macro="" textlink="">
          <xdr:nvSpPr>
            <xdr:cNvPr id="11496" name="Check Box 232" hidden="1">
              <a:extLst>
                <a:ext uri="{63B3BB69-23CF-44E3-9099-C40C66FF867C}">
                  <a14:compatExt spid="_x0000_s11496"/>
                </a:ext>
                <a:ext uri="{FF2B5EF4-FFF2-40B4-BE49-F238E27FC236}">
                  <a16:creationId xmlns:a16="http://schemas.microsoft.com/office/drawing/2014/main" id="{00000000-0008-0000-0200-0000E8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25</xdr:row>
          <xdr:rowOff>31750</xdr:rowOff>
        </xdr:from>
        <xdr:to>
          <xdr:col>5</xdr:col>
          <xdr:colOff>247650</xdr:colOff>
          <xdr:row>25</xdr:row>
          <xdr:rowOff>203200</xdr:rowOff>
        </xdr:to>
        <xdr:sp macro="" textlink="">
          <xdr:nvSpPr>
            <xdr:cNvPr id="11497" name="Check Box 233" hidden="1">
              <a:extLst>
                <a:ext uri="{63B3BB69-23CF-44E3-9099-C40C66FF867C}">
                  <a14:compatExt spid="_x0000_s11497"/>
                </a:ext>
                <a:ext uri="{FF2B5EF4-FFF2-40B4-BE49-F238E27FC236}">
                  <a16:creationId xmlns:a16="http://schemas.microsoft.com/office/drawing/2014/main" id="{00000000-0008-0000-0200-0000E9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88900</xdr:colOff>
          <xdr:row>25</xdr:row>
          <xdr:rowOff>31750</xdr:rowOff>
        </xdr:from>
        <xdr:to>
          <xdr:col>6</xdr:col>
          <xdr:colOff>247650</xdr:colOff>
          <xdr:row>25</xdr:row>
          <xdr:rowOff>203200</xdr:rowOff>
        </xdr:to>
        <xdr:sp macro="" textlink="">
          <xdr:nvSpPr>
            <xdr:cNvPr id="11498" name="Check Box 234" hidden="1">
              <a:extLst>
                <a:ext uri="{63B3BB69-23CF-44E3-9099-C40C66FF867C}">
                  <a14:compatExt spid="_x0000_s11498"/>
                </a:ext>
                <a:ext uri="{FF2B5EF4-FFF2-40B4-BE49-F238E27FC236}">
                  <a16:creationId xmlns:a16="http://schemas.microsoft.com/office/drawing/2014/main" id="{00000000-0008-0000-0200-0000EA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45</xdr:row>
          <xdr:rowOff>31750</xdr:rowOff>
        </xdr:from>
        <xdr:to>
          <xdr:col>3</xdr:col>
          <xdr:colOff>247650</xdr:colOff>
          <xdr:row>45</xdr:row>
          <xdr:rowOff>203200</xdr:rowOff>
        </xdr:to>
        <xdr:sp macro="" textlink="">
          <xdr:nvSpPr>
            <xdr:cNvPr id="11500" name="Check Box 236" hidden="1">
              <a:extLst>
                <a:ext uri="{63B3BB69-23CF-44E3-9099-C40C66FF867C}">
                  <a14:compatExt spid="_x0000_s11500"/>
                </a:ext>
                <a:ext uri="{FF2B5EF4-FFF2-40B4-BE49-F238E27FC236}">
                  <a16:creationId xmlns:a16="http://schemas.microsoft.com/office/drawing/2014/main" id="{00000000-0008-0000-0200-0000EC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88900</xdr:colOff>
          <xdr:row>7</xdr:row>
          <xdr:rowOff>31750</xdr:rowOff>
        </xdr:from>
        <xdr:to>
          <xdr:col>7</xdr:col>
          <xdr:colOff>247650</xdr:colOff>
          <xdr:row>7</xdr:row>
          <xdr:rowOff>203200</xdr:rowOff>
        </xdr:to>
        <xdr:sp macro="" textlink="">
          <xdr:nvSpPr>
            <xdr:cNvPr id="11501" name="Check Box 237" hidden="1">
              <a:extLst>
                <a:ext uri="{63B3BB69-23CF-44E3-9099-C40C66FF867C}">
                  <a14:compatExt spid="_x0000_s11501"/>
                </a:ext>
                <a:ext uri="{FF2B5EF4-FFF2-40B4-BE49-F238E27FC236}">
                  <a16:creationId xmlns:a16="http://schemas.microsoft.com/office/drawing/2014/main" id="{00000000-0008-0000-0200-0000ED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88900</xdr:colOff>
          <xdr:row>9</xdr:row>
          <xdr:rowOff>31750</xdr:rowOff>
        </xdr:from>
        <xdr:to>
          <xdr:col>7</xdr:col>
          <xdr:colOff>247650</xdr:colOff>
          <xdr:row>9</xdr:row>
          <xdr:rowOff>203200</xdr:rowOff>
        </xdr:to>
        <xdr:sp macro="" textlink="">
          <xdr:nvSpPr>
            <xdr:cNvPr id="11502" name="Check Box 238" hidden="1">
              <a:extLst>
                <a:ext uri="{63B3BB69-23CF-44E3-9099-C40C66FF867C}">
                  <a14:compatExt spid="_x0000_s11502"/>
                </a:ext>
                <a:ext uri="{FF2B5EF4-FFF2-40B4-BE49-F238E27FC236}">
                  <a16:creationId xmlns:a16="http://schemas.microsoft.com/office/drawing/2014/main" id="{00000000-0008-0000-0200-0000EE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88900</xdr:colOff>
          <xdr:row>9</xdr:row>
          <xdr:rowOff>31750</xdr:rowOff>
        </xdr:from>
        <xdr:to>
          <xdr:col>7</xdr:col>
          <xdr:colOff>247650</xdr:colOff>
          <xdr:row>9</xdr:row>
          <xdr:rowOff>203200</xdr:rowOff>
        </xdr:to>
        <xdr:sp macro="" textlink="">
          <xdr:nvSpPr>
            <xdr:cNvPr id="11503" name="Check Box 239" hidden="1">
              <a:extLst>
                <a:ext uri="{63B3BB69-23CF-44E3-9099-C40C66FF867C}">
                  <a14:compatExt spid="_x0000_s11503"/>
                </a:ext>
                <a:ext uri="{FF2B5EF4-FFF2-40B4-BE49-F238E27FC236}">
                  <a16:creationId xmlns:a16="http://schemas.microsoft.com/office/drawing/2014/main" id="{00000000-0008-0000-0200-0000EF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88900</xdr:colOff>
          <xdr:row>10</xdr:row>
          <xdr:rowOff>31750</xdr:rowOff>
        </xdr:from>
        <xdr:to>
          <xdr:col>7</xdr:col>
          <xdr:colOff>247650</xdr:colOff>
          <xdr:row>10</xdr:row>
          <xdr:rowOff>203200</xdr:rowOff>
        </xdr:to>
        <xdr:sp macro="" textlink="">
          <xdr:nvSpPr>
            <xdr:cNvPr id="11504" name="Check Box 240" hidden="1">
              <a:extLst>
                <a:ext uri="{63B3BB69-23CF-44E3-9099-C40C66FF867C}">
                  <a14:compatExt spid="_x0000_s11504"/>
                </a:ext>
                <a:ext uri="{FF2B5EF4-FFF2-40B4-BE49-F238E27FC236}">
                  <a16:creationId xmlns:a16="http://schemas.microsoft.com/office/drawing/2014/main" id="{00000000-0008-0000-0200-0000F0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88900</xdr:colOff>
          <xdr:row>11</xdr:row>
          <xdr:rowOff>31750</xdr:rowOff>
        </xdr:from>
        <xdr:to>
          <xdr:col>7</xdr:col>
          <xdr:colOff>247650</xdr:colOff>
          <xdr:row>11</xdr:row>
          <xdr:rowOff>203200</xdr:rowOff>
        </xdr:to>
        <xdr:sp macro="" textlink="">
          <xdr:nvSpPr>
            <xdr:cNvPr id="11505" name="Check Box 241" hidden="1">
              <a:extLst>
                <a:ext uri="{63B3BB69-23CF-44E3-9099-C40C66FF867C}">
                  <a14:compatExt spid="_x0000_s11505"/>
                </a:ext>
                <a:ext uri="{FF2B5EF4-FFF2-40B4-BE49-F238E27FC236}">
                  <a16:creationId xmlns:a16="http://schemas.microsoft.com/office/drawing/2014/main" id="{00000000-0008-0000-0200-0000F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88900</xdr:colOff>
          <xdr:row>12</xdr:row>
          <xdr:rowOff>31750</xdr:rowOff>
        </xdr:from>
        <xdr:to>
          <xdr:col>7</xdr:col>
          <xdr:colOff>247650</xdr:colOff>
          <xdr:row>12</xdr:row>
          <xdr:rowOff>203200</xdr:rowOff>
        </xdr:to>
        <xdr:sp macro="" textlink="">
          <xdr:nvSpPr>
            <xdr:cNvPr id="11506" name="Check Box 242" hidden="1">
              <a:extLst>
                <a:ext uri="{63B3BB69-23CF-44E3-9099-C40C66FF867C}">
                  <a14:compatExt spid="_x0000_s11506"/>
                </a:ext>
                <a:ext uri="{FF2B5EF4-FFF2-40B4-BE49-F238E27FC236}">
                  <a16:creationId xmlns:a16="http://schemas.microsoft.com/office/drawing/2014/main" id="{00000000-0008-0000-0200-0000F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88900</xdr:colOff>
          <xdr:row>13</xdr:row>
          <xdr:rowOff>31750</xdr:rowOff>
        </xdr:from>
        <xdr:to>
          <xdr:col>7</xdr:col>
          <xdr:colOff>247650</xdr:colOff>
          <xdr:row>13</xdr:row>
          <xdr:rowOff>203200</xdr:rowOff>
        </xdr:to>
        <xdr:sp macro="" textlink="">
          <xdr:nvSpPr>
            <xdr:cNvPr id="11507" name="Check Box 243" hidden="1">
              <a:extLst>
                <a:ext uri="{63B3BB69-23CF-44E3-9099-C40C66FF867C}">
                  <a14:compatExt spid="_x0000_s11507"/>
                </a:ext>
                <a:ext uri="{FF2B5EF4-FFF2-40B4-BE49-F238E27FC236}">
                  <a16:creationId xmlns:a16="http://schemas.microsoft.com/office/drawing/2014/main" id="{00000000-0008-0000-0200-0000F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88900</xdr:colOff>
          <xdr:row>14</xdr:row>
          <xdr:rowOff>31750</xdr:rowOff>
        </xdr:from>
        <xdr:to>
          <xdr:col>7</xdr:col>
          <xdr:colOff>247650</xdr:colOff>
          <xdr:row>14</xdr:row>
          <xdr:rowOff>203200</xdr:rowOff>
        </xdr:to>
        <xdr:sp macro="" textlink="">
          <xdr:nvSpPr>
            <xdr:cNvPr id="11508" name="Check Box 244" hidden="1">
              <a:extLst>
                <a:ext uri="{63B3BB69-23CF-44E3-9099-C40C66FF867C}">
                  <a14:compatExt spid="_x0000_s11508"/>
                </a:ext>
                <a:ext uri="{FF2B5EF4-FFF2-40B4-BE49-F238E27FC236}">
                  <a16:creationId xmlns:a16="http://schemas.microsoft.com/office/drawing/2014/main" id="{00000000-0008-0000-0200-0000F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88900</xdr:colOff>
          <xdr:row>15</xdr:row>
          <xdr:rowOff>31750</xdr:rowOff>
        </xdr:from>
        <xdr:to>
          <xdr:col>7</xdr:col>
          <xdr:colOff>247650</xdr:colOff>
          <xdr:row>15</xdr:row>
          <xdr:rowOff>203200</xdr:rowOff>
        </xdr:to>
        <xdr:sp macro="" textlink="">
          <xdr:nvSpPr>
            <xdr:cNvPr id="11509" name="Check Box 245" hidden="1">
              <a:extLst>
                <a:ext uri="{63B3BB69-23CF-44E3-9099-C40C66FF867C}">
                  <a14:compatExt spid="_x0000_s11509"/>
                </a:ext>
                <a:ext uri="{FF2B5EF4-FFF2-40B4-BE49-F238E27FC236}">
                  <a16:creationId xmlns:a16="http://schemas.microsoft.com/office/drawing/2014/main" id="{00000000-0008-0000-0200-0000F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88900</xdr:colOff>
          <xdr:row>16</xdr:row>
          <xdr:rowOff>0</xdr:rowOff>
        </xdr:from>
        <xdr:to>
          <xdr:col>7</xdr:col>
          <xdr:colOff>247650</xdr:colOff>
          <xdr:row>16</xdr:row>
          <xdr:rowOff>171450</xdr:rowOff>
        </xdr:to>
        <xdr:sp macro="" textlink="">
          <xdr:nvSpPr>
            <xdr:cNvPr id="11510" name="Check Box 246" hidden="1">
              <a:extLst>
                <a:ext uri="{63B3BB69-23CF-44E3-9099-C40C66FF867C}">
                  <a14:compatExt spid="_x0000_s11510"/>
                </a:ext>
                <a:ext uri="{FF2B5EF4-FFF2-40B4-BE49-F238E27FC236}">
                  <a16:creationId xmlns:a16="http://schemas.microsoft.com/office/drawing/2014/main" id="{00000000-0008-0000-0200-0000F6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88900</xdr:colOff>
          <xdr:row>16</xdr:row>
          <xdr:rowOff>0</xdr:rowOff>
        </xdr:from>
        <xdr:to>
          <xdr:col>7</xdr:col>
          <xdr:colOff>247650</xdr:colOff>
          <xdr:row>16</xdr:row>
          <xdr:rowOff>203200</xdr:rowOff>
        </xdr:to>
        <xdr:sp macro="" textlink="">
          <xdr:nvSpPr>
            <xdr:cNvPr id="11511" name="Check Box 247" hidden="1">
              <a:extLst>
                <a:ext uri="{63B3BB69-23CF-44E3-9099-C40C66FF867C}">
                  <a14:compatExt spid="_x0000_s11511"/>
                </a:ext>
                <a:ext uri="{FF2B5EF4-FFF2-40B4-BE49-F238E27FC236}">
                  <a16:creationId xmlns:a16="http://schemas.microsoft.com/office/drawing/2014/main" id="{00000000-0008-0000-0200-0000F7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88900</xdr:colOff>
          <xdr:row>16</xdr:row>
          <xdr:rowOff>31750</xdr:rowOff>
        </xdr:from>
        <xdr:to>
          <xdr:col>7</xdr:col>
          <xdr:colOff>247650</xdr:colOff>
          <xdr:row>16</xdr:row>
          <xdr:rowOff>203200</xdr:rowOff>
        </xdr:to>
        <xdr:sp macro="" textlink="">
          <xdr:nvSpPr>
            <xdr:cNvPr id="11512" name="Check Box 248" hidden="1">
              <a:extLst>
                <a:ext uri="{63B3BB69-23CF-44E3-9099-C40C66FF867C}">
                  <a14:compatExt spid="_x0000_s11512"/>
                </a:ext>
                <a:ext uri="{FF2B5EF4-FFF2-40B4-BE49-F238E27FC236}">
                  <a16:creationId xmlns:a16="http://schemas.microsoft.com/office/drawing/2014/main" id="{00000000-0008-0000-0200-0000F8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88900</xdr:colOff>
          <xdr:row>17</xdr:row>
          <xdr:rowOff>0</xdr:rowOff>
        </xdr:from>
        <xdr:to>
          <xdr:col>7</xdr:col>
          <xdr:colOff>247650</xdr:colOff>
          <xdr:row>17</xdr:row>
          <xdr:rowOff>171450</xdr:rowOff>
        </xdr:to>
        <xdr:sp macro="" textlink="">
          <xdr:nvSpPr>
            <xdr:cNvPr id="11513" name="Check Box 249" hidden="1">
              <a:extLst>
                <a:ext uri="{63B3BB69-23CF-44E3-9099-C40C66FF867C}">
                  <a14:compatExt spid="_x0000_s11513"/>
                </a:ext>
                <a:ext uri="{FF2B5EF4-FFF2-40B4-BE49-F238E27FC236}">
                  <a16:creationId xmlns:a16="http://schemas.microsoft.com/office/drawing/2014/main" id="{00000000-0008-0000-0200-0000F9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88900</xdr:colOff>
          <xdr:row>17</xdr:row>
          <xdr:rowOff>31750</xdr:rowOff>
        </xdr:from>
        <xdr:to>
          <xdr:col>7</xdr:col>
          <xdr:colOff>247650</xdr:colOff>
          <xdr:row>17</xdr:row>
          <xdr:rowOff>203200</xdr:rowOff>
        </xdr:to>
        <xdr:sp macro="" textlink="">
          <xdr:nvSpPr>
            <xdr:cNvPr id="11514" name="Check Box 250" hidden="1">
              <a:extLst>
                <a:ext uri="{63B3BB69-23CF-44E3-9099-C40C66FF867C}">
                  <a14:compatExt spid="_x0000_s11514"/>
                </a:ext>
                <a:ext uri="{FF2B5EF4-FFF2-40B4-BE49-F238E27FC236}">
                  <a16:creationId xmlns:a16="http://schemas.microsoft.com/office/drawing/2014/main" id="{00000000-0008-0000-0200-0000FA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88900</xdr:colOff>
          <xdr:row>18</xdr:row>
          <xdr:rowOff>0</xdr:rowOff>
        </xdr:from>
        <xdr:to>
          <xdr:col>7</xdr:col>
          <xdr:colOff>247650</xdr:colOff>
          <xdr:row>18</xdr:row>
          <xdr:rowOff>171450</xdr:rowOff>
        </xdr:to>
        <xdr:sp macro="" textlink="">
          <xdr:nvSpPr>
            <xdr:cNvPr id="11515" name="Check Box 251" hidden="1">
              <a:extLst>
                <a:ext uri="{63B3BB69-23CF-44E3-9099-C40C66FF867C}">
                  <a14:compatExt spid="_x0000_s11515"/>
                </a:ext>
                <a:ext uri="{FF2B5EF4-FFF2-40B4-BE49-F238E27FC236}">
                  <a16:creationId xmlns:a16="http://schemas.microsoft.com/office/drawing/2014/main" id="{00000000-0008-0000-0200-0000FB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88900</xdr:colOff>
          <xdr:row>18</xdr:row>
          <xdr:rowOff>31750</xdr:rowOff>
        </xdr:from>
        <xdr:to>
          <xdr:col>7</xdr:col>
          <xdr:colOff>247650</xdr:colOff>
          <xdr:row>18</xdr:row>
          <xdr:rowOff>203200</xdr:rowOff>
        </xdr:to>
        <xdr:sp macro="" textlink="">
          <xdr:nvSpPr>
            <xdr:cNvPr id="11516" name="Check Box 252" hidden="1">
              <a:extLst>
                <a:ext uri="{63B3BB69-23CF-44E3-9099-C40C66FF867C}">
                  <a14:compatExt spid="_x0000_s11516"/>
                </a:ext>
                <a:ext uri="{FF2B5EF4-FFF2-40B4-BE49-F238E27FC236}">
                  <a16:creationId xmlns:a16="http://schemas.microsoft.com/office/drawing/2014/main" id="{00000000-0008-0000-0200-0000FC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88900</xdr:colOff>
          <xdr:row>19</xdr:row>
          <xdr:rowOff>31750</xdr:rowOff>
        </xdr:from>
        <xdr:to>
          <xdr:col>7</xdr:col>
          <xdr:colOff>247650</xdr:colOff>
          <xdr:row>19</xdr:row>
          <xdr:rowOff>203200</xdr:rowOff>
        </xdr:to>
        <xdr:sp macro="" textlink="">
          <xdr:nvSpPr>
            <xdr:cNvPr id="11517" name="Check Box 253" hidden="1">
              <a:extLst>
                <a:ext uri="{63B3BB69-23CF-44E3-9099-C40C66FF867C}">
                  <a14:compatExt spid="_x0000_s11517"/>
                </a:ext>
                <a:ext uri="{FF2B5EF4-FFF2-40B4-BE49-F238E27FC236}">
                  <a16:creationId xmlns:a16="http://schemas.microsoft.com/office/drawing/2014/main" id="{00000000-0008-0000-0200-0000FD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88900</xdr:colOff>
          <xdr:row>20</xdr:row>
          <xdr:rowOff>31750</xdr:rowOff>
        </xdr:from>
        <xdr:to>
          <xdr:col>7</xdr:col>
          <xdr:colOff>247650</xdr:colOff>
          <xdr:row>20</xdr:row>
          <xdr:rowOff>203200</xdr:rowOff>
        </xdr:to>
        <xdr:sp macro="" textlink="">
          <xdr:nvSpPr>
            <xdr:cNvPr id="11518" name="Check Box 254" hidden="1">
              <a:extLst>
                <a:ext uri="{63B3BB69-23CF-44E3-9099-C40C66FF867C}">
                  <a14:compatExt spid="_x0000_s11518"/>
                </a:ext>
                <a:ext uri="{FF2B5EF4-FFF2-40B4-BE49-F238E27FC236}">
                  <a16:creationId xmlns:a16="http://schemas.microsoft.com/office/drawing/2014/main" id="{00000000-0008-0000-0200-0000FE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88900</xdr:colOff>
          <xdr:row>21</xdr:row>
          <xdr:rowOff>31750</xdr:rowOff>
        </xdr:from>
        <xdr:to>
          <xdr:col>7</xdr:col>
          <xdr:colOff>247650</xdr:colOff>
          <xdr:row>21</xdr:row>
          <xdr:rowOff>203200</xdr:rowOff>
        </xdr:to>
        <xdr:sp macro="" textlink="">
          <xdr:nvSpPr>
            <xdr:cNvPr id="11519" name="Check Box 255" hidden="1">
              <a:extLst>
                <a:ext uri="{63B3BB69-23CF-44E3-9099-C40C66FF867C}">
                  <a14:compatExt spid="_x0000_s11519"/>
                </a:ext>
                <a:ext uri="{FF2B5EF4-FFF2-40B4-BE49-F238E27FC236}">
                  <a16:creationId xmlns:a16="http://schemas.microsoft.com/office/drawing/2014/main" id="{00000000-0008-0000-0200-0000FF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88900</xdr:colOff>
          <xdr:row>39</xdr:row>
          <xdr:rowOff>31750</xdr:rowOff>
        </xdr:from>
        <xdr:to>
          <xdr:col>7</xdr:col>
          <xdr:colOff>247650</xdr:colOff>
          <xdr:row>39</xdr:row>
          <xdr:rowOff>222250</xdr:rowOff>
        </xdr:to>
        <xdr:sp macro="" textlink="">
          <xdr:nvSpPr>
            <xdr:cNvPr id="11520" name="Check Box 256" hidden="1">
              <a:extLst>
                <a:ext uri="{63B3BB69-23CF-44E3-9099-C40C66FF867C}">
                  <a14:compatExt spid="_x0000_s11520"/>
                </a:ext>
                <a:ext uri="{FF2B5EF4-FFF2-40B4-BE49-F238E27FC236}">
                  <a16:creationId xmlns:a16="http://schemas.microsoft.com/office/drawing/2014/main" id="{00000000-0008-0000-0200-0000002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88900</xdr:colOff>
          <xdr:row>40</xdr:row>
          <xdr:rowOff>31750</xdr:rowOff>
        </xdr:from>
        <xdr:to>
          <xdr:col>7</xdr:col>
          <xdr:colOff>247650</xdr:colOff>
          <xdr:row>40</xdr:row>
          <xdr:rowOff>222250</xdr:rowOff>
        </xdr:to>
        <xdr:sp macro="" textlink="">
          <xdr:nvSpPr>
            <xdr:cNvPr id="11521" name="Check Box 257" hidden="1">
              <a:extLst>
                <a:ext uri="{63B3BB69-23CF-44E3-9099-C40C66FF867C}">
                  <a14:compatExt spid="_x0000_s11521"/>
                </a:ext>
                <a:ext uri="{FF2B5EF4-FFF2-40B4-BE49-F238E27FC236}">
                  <a16:creationId xmlns:a16="http://schemas.microsoft.com/office/drawing/2014/main" id="{00000000-0008-0000-0200-0000012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88900</xdr:colOff>
          <xdr:row>24</xdr:row>
          <xdr:rowOff>31750</xdr:rowOff>
        </xdr:from>
        <xdr:to>
          <xdr:col>7</xdr:col>
          <xdr:colOff>247650</xdr:colOff>
          <xdr:row>24</xdr:row>
          <xdr:rowOff>203200</xdr:rowOff>
        </xdr:to>
        <xdr:sp macro="" textlink="">
          <xdr:nvSpPr>
            <xdr:cNvPr id="11522" name="Check Box 258" hidden="1">
              <a:extLst>
                <a:ext uri="{63B3BB69-23CF-44E3-9099-C40C66FF867C}">
                  <a14:compatExt spid="_x0000_s11522"/>
                </a:ext>
                <a:ext uri="{FF2B5EF4-FFF2-40B4-BE49-F238E27FC236}">
                  <a16:creationId xmlns:a16="http://schemas.microsoft.com/office/drawing/2014/main" id="{00000000-0008-0000-0200-0000022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88900</xdr:colOff>
          <xdr:row>31</xdr:row>
          <xdr:rowOff>31750</xdr:rowOff>
        </xdr:from>
        <xdr:to>
          <xdr:col>7</xdr:col>
          <xdr:colOff>247650</xdr:colOff>
          <xdr:row>31</xdr:row>
          <xdr:rowOff>203200</xdr:rowOff>
        </xdr:to>
        <xdr:sp macro="" textlink="">
          <xdr:nvSpPr>
            <xdr:cNvPr id="11523" name="Check Box 259" hidden="1">
              <a:extLst>
                <a:ext uri="{63B3BB69-23CF-44E3-9099-C40C66FF867C}">
                  <a14:compatExt spid="_x0000_s11523"/>
                </a:ext>
                <a:ext uri="{FF2B5EF4-FFF2-40B4-BE49-F238E27FC236}">
                  <a16:creationId xmlns:a16="http://schemas.microsoft.com/office/drawing/2014/main" id="{00000000-0008-0000-0200-0000032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88900</xdr:colOff>
          <xdr:row>44</xdr:row>
          <xdr:rowOff>31750</xdr:rowOff>
        </xdr:from>
        <xdr:to>
          <xdr:col>7</xdr:col>
          <xdr:colOff>247650</xdr:colOff>
          <xdr:row>44</xdr:row>
          <xdr:rowOff>203200</xdr:rowOff>
        </xdr:to>
        <xdr:sp macro="" textlink="">
          <xdr:nvSpPr>
            <xdr:cNvPr id="11524" name="Check Box 260" hidden="1">
              <a:extLst>
                <a:ext uri="{63B3BB69-23CF-44E3-9099-C40C66FF867C}">
                  <a14:compatExt spid="_x0000_s11524"/>
                </a:ext>
                <a:ext uri="{FF2B5EF4-FFF2-40B4-BE49-F238E27FC236}">
                  <a16:creationId xmlns:a16="http://schemas.microsoft.com/office/drawing/2014/main" id="{00000000-0008-0000-0200-0000042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88900</xdr:colOff>
          <xdr:row>45</xdr:row>
          <xdr:rowOff>31750</xdr:rowOff>
        </xdr:from>
        <xdr:to>
          <xdr:col>7</xdr:col>
          <xdr:colOff>247650</xdr:colOff>
          <xdr:row>45</xdr:row>
          <xdr:rowOff>203200</xdr:rowOff>
        </xdr:to>
        <xdr:sp macro="" textlink="">
          <xdr:nvSpPr>
            <xdr:cNvPr id="11525" name="Check Box 261" hidden="1">
              <a:extLst>
                <a:ext uri="{63B3BB69-23CF-44E3-9099-C40C66FF867C}">
                  <a14:compatExt spid="_x0000_s11525"/>
                </a:ext>
                <a:ext uri="{FF2B5EF4-FFF2-40B4-BE49-F238E27FC236}">
                  <a16:creationId xmlns:a16="http://schemas.microsoft.com/office/drawing/2014/main" id="{00000000-0008-0000-0200-0000052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88900</xdr:colOff>
          <xdr:row>33</xdr:row>
          <xdr:rowOff>31750</xdr:rowOff>
        </xdr:from>
        <xdr:to>
          <xdr:col>7</xdr:col>
          <xdr:colOff>247650</xdr:colOff>
          <xdr:row>33</xdr:row>
          <xdr:rowOff>203200</xdr:rowOff>
        </xdr:to>
        <xdr:sp macro="" textlink="">
          <xdr:nvSpPr>
            <xdr:cNvPr id="11526" name="Check Box 262" hidden="1">
              <a:extLst>
                <a:ext uri="{63B3BB69-23CF-44E3-9099-C40C66FF867C}">
                  <a14:compatExt spid="_x0000_s11526"/>
                </a:ext>
                <a:ext uri="{FF2B5EF4-FFF2-40B4-BE49-F238E27FC236}">
                  <a16:creationId xmlns:a16="http://schemas.microsoft.com/office/drawing/2014/main" id="{00000000-0008-0000-0200-0000062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88900</xdr:colOff>
          <xdr:row>23</xdr:row>
          <xdr:rowOff>31750</xdr:rowOff>
        </xdr:from>
        <xdr:to>
          <xdr:col>7</xdr:col>
          <xdr:colOff>247650</xdr:colOff>
          <xdr:row>23</xdr:row>
          <xdr:rowOff>203200</xdr:rowOff>
        </xdr:to>
        <xdr:sp macro="" textlink="">
          <xdr:nvSpPr>
            <xdr:cNvPr id="11527" name="Check Box 263" hidden="1">
              <a:extLst>
                <a:ext uri="{63B3BB69-23CF-44E3-9099-C40C66FF867C}">
                  <a14:compatExt spid="_x0000_s11527"/>
                </a:ext>
                <a:ext uri="{FF2B5EF4-FFF2-40B4-BE49-F238E27FC236}">
                  <a16:creationId xmlns:a16="http://schemas.microsoft.com/office/drawing/2014/main" id="{00000000-0008-0000-0200-0000072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88900</xdr:colOff>
          <xdr:row>25</xdr:row>
          <xdr:rowOff>31750</xdr:rowOff>
        </xdr:from>
        <xdr:to>
          <xdr:col>7</xdr:col>
          <xdr:colOff>247650</xdr:colOff>
          <xdr:row>25</xdr:row>
          <xdr:rowOff>203200</xdr:rowOff>
        </xdr:to>
        <xdr:sp macro="" textlink="">
          <xdr:nvSpPr>
            <xdr:cNvPr id="11528" name="Check Box 264" hidden="1">
              <a:extLst>
                <a:ext uri="{63B3BB69-23CF-44E3-9099-C40C66FF867C}">
                  <a14:compatExt spid="_x0000_s11528"/>
                </a:ext>
                <a:ext uri="{FF2B5EF4-FFF2-40B4-BE49-F238E27FC236}">
                  <a16:creationId xmlns:a16="http://schemas.microsoft.com/office/drawing/2014/main" id="{00000000-0008-0000-0200-0000082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88900</xdr:colOff>
          <xdr:row>26</xdr:row>
          <xdr:rowOff>31750</xdr:rowOff>
        </xdr:from>
        <xdr:to>
          <xdr:col>7</xdr:col>
          <xdr:colOff>247650</xdr:colOff>
          <xdr:row>26</xdr:row>
          <xdr:rowOff>203200</xdr:rowOff>
        </xdr:to>
        <xdr:sp macro="" textlink="">
          <xdr:nvSpPr>
            <xdr:cNvPr id="11529" name="Check Box 265" hidden="1">
              <a:extLst>
                <a:ext uri="{63B3BB69-23CF-44E3-9099-C40C66FF867C}">
                  <a14:compatExt spid="_x0000_s11529"/>
                </a:ext>
                <a:ext uri="{FF2B5EF4-FFF2-40B4-BE49-F238E27FC236}">
                  <a16:creationId xmlns:a16="http://schemas.microsoft.com/office/drawing/2014/main" id="{00000000-0008-0000-0200-0000092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88900</xdr:colOff>
          <xdr:row>27</xdr:row>
          <xdr:rowOff>31750</xdr:rowOff>
        </xdr:from>
        <xdr:to>
          <xdr:col>7</xdr:col>
          <xdr:colOff>247650</xdr:colOff>
          <xdr:row>27</xdr:row>
          <xdr:rowOff>203200</xdr:rowOff>
        </xdr:to>
        <xdr:sp macro="" textlink="">
          <xdr:nvSpPr>
            <xdr:cNvPr id="11530" name="Check Box 266" hidden="1">
              <a:extLst>
                <a:ext uri="{63B3BB69-23CF-44E3-9099-C40C66FF867C}">
                  <a14:compatExt spid="_x0000_s11530"/>
                </a:ext>
                <a:ext uri="{FF2B5EF4-FFF2-40B4-BE49-F238E27FC236}">
                  <a16:creationId xmlns:a16="http://schemas.microsoft.com/office/drawing/2014/main" id="{00000000-0008-0000-0200-00000A2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88900</xdr:colOff>
          <xdr:row>28</xdr:row>
          <xdr:rowOff>31750</xdr:rowOff>
        </xdr:from>
        <xdr:to>
          <xdr:col>7</xdr:col>
          <xdr:colOff>247650</xdr:colOff>
          <xdr:row>28</xdr:row>
          <xdr:rowOff>203200</xdr:rowOff>
        </xdr:to>
        <xdr:sp macro="" textlink="">
          <xdr:nvSpPr>
            <xdr:cNvPr id="11531" name="Check Box 267" hidden="1">
              <a:extLst>
                <a:ext uri="{63B3BB69-23CF-44E3-9099-C40C66FF867C}">
                  <a14:compatExt spid="_x0000_s11531"/>
                </a:ext>
                <a:ext uri="{FF2B5EF4-FFF2-40B4-BE49-F238E27FC236}">
                  <a16:creationId xmlns:a16="http://schemas.microsoft.com/office/drawing/2014/main" id="{00000000-0008-0000-0200-00000B2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88900</xdr:colOff>
          <xdr:row>29</xdr:row>
          <xdr:rowOff>31750</xdr:rowOff>
        </xdr:from>
        <xdr:to>
          <xdr:col>7</xdr:col>
          <xdr:colOff>247650</xdr:colOff>
          <xdr:row>29</xdr:row>
          <xdr:rowOff>203200</xdr:rowOff>
        </xdr:to>
        <xdr:sp macro="" textlink="">
          <xdr:nvSpPr>
            <xdr:cNvPr id="11532" name="Check Box 268" hidden="1">
              <a:extLst>
                <a:ext uri="{63B3BB69-23CF-44E3-9099-C40C66FF867C}">
                  <a14:compatExt spid="_x0000_s11532"/>
                </a:ext>
                <a:ext uri="{FF2B5EF4-FFF2-40B4-BE49-F238E27FC236}">
                  <a16:creationId xmlns:a16="http://schemas.microsoft.com/office/drawing/2014/main" id="{00000000-0008-0000-0200-00000C2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88900</xdr:colOff>
          <xdr:row>30</xdr:row>
          <xdr:rowOff>31750</xdr:rowOff>
        </xdr:from>
        <xdr:to>
          <xdr:col>7</xdr:col>
          <xdr:colOff>247650</xdr:colOff>
          <xdr:row>30</xdr:row>
          <xdr:rowOff>203200</xdr:rowOff>
        </xdr:to>
        <xdr:sp macro="" textlink="">
          <xdr:nvSpPr>
            <xdr:cNvPr id="11533" name="Check Box 269" hidden="1">
              <a:extLst>
                <a:ext uri="{63B3BB69-23CF-44E3-9099-C40C66FF867C}">
                  <a14:compatExt spid="_x0000_s11533"/>
                </a:ext>
                <a:ext uri="{FF2B5EF4-FFF2-40B4-BE49-F238E27FC236}">
                  <a16:creationId xmlns:a16="http://schemas.microsoft.com/office/drawing/2014/main" id="{00000000-0008-0000-0200-00000D2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88900</xdr:colOff>
          <xdr:row>32</xdr:row>
          <xdr:rowOff>31750</xdr:rowOff>
        </xdr:from>
        <xdr:to>
          <xdr:col>7</xdr:col>
          <xdr:colOff>247650</xdr:colOff>
          <xdr:row>32</xdr:row>
          <xdr:rowOff>203200</xdr:rowOff>
        </xdr:to>
        <xdr:sp macro="" textlink="">
          <xdr:nvSpPr>
            <xdr:cNvPr id="11534" name="Check Box 270" hidden="1">
              <a:extLst>
                <a:ext uri="{63B3BB69-23CF-44E3-9099-C40C66FF867C}">
                  <a14:compatExt spid="_x0000_s11534"/>
                </a:ext>
                <a:ext uri="{FF2B5EF4-FFF2-40B4-BE49-F238E27FC236}">
                  <a16:creationId xmlns:a16="http://schemas.microsoft.com/office/drawing/2014/main" id="{00000000-0008-0000-0200-00000E2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88900</xdr:colOff>
          <xdr:row>34</xdr:row>
          <xdr:rowOff>31750</xdr:rowOff>
        </xdr:from>
        <xdr:to>
          <xdr:col>7</xdr:col>
          <xdr:colOff>247650</xdr:colOff>
          <xdr:row>34</xdr:row>
          <xdr:rowOff>203200</xdr:rowOff>
        </xdr:to>
        <xdr:sp macro="" textlink="">
          <xdr:nvSpPr>
            <xdr:cNvPr id="11535" name="Check Box 271" hidden="1">
              <a:extLst>
                <a:ext uri="{63B3BB69-23CF-44E3-9099-C40C66FF867C}">
                  <a14:compatExt spid="_x0000_s11535"/>
                </a:ext>
                <a:ext uri="{FF2B5EF4-FFF2-40B4-BE49-F238E27FC236}">
                  <a16:creationId xmlns:a16="http://schemas.microsoft.com/office/drawing/2014/main" id="{00000000-0008-0000-0200-00000F2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88900</xdr:colOff>
          <xdr:row>35</xdr:row>
          <xdr:rowOff>31750</xdr:rowOff>
        </xdr:from>
        <xdr:to>
          <xdr:col>7</xdr:col>
          <xdr:colOff>247650</xdr:colOff>
          <xdr:row>35</xdr:row>
          <xdr:rowOff>203200</xdr:rowOff>
        </xdr:to>
        <xdr:sp macro="" textlink="">
          <xdr:nvSpPr>
            <xdr:cNvPr id="11536" name="Check Box 272" hidden="1">
              <a:extLst>
                <a:ext uri="{63B3BB69-23CF-44E3-9099-C40C66FF867C}">
                  <a14:compatExt spid="_x0000_s11536"/>
                </a:ext>
                <a:ext uri="{FF2B5EF4-FFF2-40B4-BE49-F238E27FC236}">
                  <a16:creationId xmlns:a16="http://schemas.microsoft.com/office/drawing/2014/main" id="{00000000-0008-0000-0200-0000102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88900</xdr:colOff>
          <xdr:row>36</xdr:row>
          <xdr:rowOff>31750</xdr:rowOff>
        </xdr:from>
        <xdr:to>
          <xdr:col>7</xdr:col>
          <xdr:colOff>247650</xdr:colOff>
          <xdr:row>36</xdr:row>
          <xdr:rowOff>203200</xdr:rowOff>
        </xdr:to>
        <xdr:sp macro="" textlink="">
          <xdr:nvSpPr>
            <xdr:cNvPr id="11537" name="Check Box 273" hidden="1">
              <a:extLst>
                <a:ext uri="{63B3BB69-23CF-44E3-9099-C40C66FF867C}">
                  <a14:compatExt spid="_x0000_s11537"/>
                </a:ext>
                <a:ext uri="{FF2B5EF4-FFF2-40B4-BE49-F238E27FC236}">
                  <a16:creationId xmlns:a16="http://schemas.microsoft.com/office/drawing/2014/main" id="{00000000-0008-0000-0200-0000112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88900</xdr:colOff>
          <xdr:row>37</xdr:row>
          <xdr:rowOff>31750</xdr:rowOff>
        </xdr:from>
        <xdr:to>
          <xdr:col>7</xdr:col>
          <xdr:colOff>247650</xdr:colOff>
          <xdr:row>37</xdr:row>
          <xdr:rowOff>203200</xdr:rowOff>
        </xdr:to>
        <xdr:sp macro="" textlink="">
          <xdr:nvSpPr>
            <xdr:cNvPr id="11538" name="Check Box 274" hidden="1">
              <a:extLst>
                <a:ext uri="{63B3BB69-23CF-44E3-9099-C40C66FF867C}">
                  <a14:compatExt spid="_x0000_s11538"/>
                </a:ext>
                <a:ext uri="{FF2B5EF4-FFF2-40B4-BE49-F238E27FC236}">
                  <a16:creationId xmlns:a16="http://schemas.microsoft.com/office/drawing/2014/main" id="{00000000-0008-0000-0200-0000122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88900</xdr:colOff>
          <xdr:row>38</xdr:row>
          <xdr:rowOff>31750</xdr:rowOff>
        </xdr:from>
        <xdr:to>
          <xdr:col>7</xdr:col>
          <xdr:colOff>247650</xdr:colOff>
          <xdr:row>38</xdr:row>
          <xdr:rowOff>203200</xdr:rowOff>
        </xdr:to>
        <xdr:sp macro="" textlink="">
          <xdr:nvSpPr>
            <xdr:cNvPr id="11539" name="Check Box 275" hidden="1">
              <a:extLst>
                <a:ext uri="{63B3BB69-23CF-44E3-9099-C40C66FF867C}">
                  <a14:compatExt spid="_x0000_s11539"/>
                </a:ext>
                <a:ext uri="{FF2B5EF4-FFF2-40B4-BE49-F238E27FC236}">
                  <a16:creationId xmlns:a16="http://schemas.microsoft.com/office/drawing/2014/main" id="{00000000-0008-0000-0200-0000132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88900</xdr:colOff>
          <xdr:row>41</xdr:row>
          <xdr:rowOff>31750</xdr:rowOff>
        </xdr:from>
        <xdr:to>
          <xdr:col>7</xdr:col>
          <xdr:colOff>247650</xdr:colOff>
          <xdr:row>41</xdr:row>
          <xdr:rowOff>203200</xdr:rowOff>
        </xdr:to>
        <xdr:sp macro="" textlink="">
          <xdr:nvSpPr>
            <xdr:cNvPr id="11540" name="Check Box 276" hidden="1">
              <a:extLst>
                <a:ext uri="{63B3BB69-23CF-44E3-9099-C40C66FF867C}">
                  <a14:compatExt spid="_x0000_s11540"/>
                </a:ext>
                <a:ext uri="{FF2B5EF4-FFF2-40B4-BE49-F238E27FC236}">
                  <a16:creationId xmlns:a16="http://schemas.microsoft.com/office/drawing/2014/main" id="{00000000-0008-0000-0200-0000142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88900</xdr:colOff>
          <xdr:row>43</xdr:row>
          <xdr:rowOff>31750</xdr:rowOff>
        </xdr:from>
        <xdr:to>
          <xdr:col>7</xdr:col>
          <xdr:colOff>247650</xdr:colOff>
          <xdr:row>43</xdr:row>
          <xdr:rowOff>203200</xdr:rowOff>
        </xdr:to>
        <xdr:sp macro="" textlink="">
          <xdr:nvSpPr>
            <xdr:cNvPr id="11541" name="Check Box 277" hidden="1">
              <a:extLst>
                <a:ext uri="{63B3BB69-23CF-44E3-9099-C40C66FF867C}">
                  <a14:compatExt spid="_x0000_s11541"/>
                </a:ext>
                <a:ext uri="{FF2B5EF4-FFF2-40B4-BE49-F238E27FC236}">
                  <a16:creationId xmlns:a16="http://schemas.microsoft.com/office/drawing/2014/main" id="{00000000-0008-0000-0200-0000152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88900</xdr:colOff>
          <xdr:row>47</xdr:row>
          <xdr:rowOff>31750</xdr:rowOff>
        </xdr:from>
        <xdr:to>
          <xdr:col>7</xdr:col>
          <xdr:colOff>247650</xdr:colOff>
          <xdr:row>47</xdr:row>
          <xdr:rowOff>203200</xdr:rowOff>
        </xdr:to>
        <xdr:sp macro="" textlink="">
          <xdr:nvSpPr>
            <xdr:cNvPr id="11542" name="Check Box 278" hidden="1">
              <a:extLst>
                <a:ext uri="{63B3BB69-23CF-44E3-9099-C40C66FF867C}">
                  <a14:compatExt spid="_x0000_s11542"/>
                </a:ext>
                <a:ext uri="{FF2B5EF4-FFF2-40B4-BE49-F238E27FC236}">
                  <a16:creationId xmlns:a16="http://schemas.microsoft.com/office/drawing/2014/main" id="{00000000-0008-0000-0200-0000162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88900</xdr:colOff>
          <xdr:row>49</xdr:row>
          <xdr:rowOff>31750</xdr:rowOff>
        </xdr:from>
        <xdr:to>
          <xdr:col>7</xdr:col>
          <xdr:colOff>247650</xdr:colOff>
          <xdr:row>49</xdr:row>
          <xdr:rowOff>203200</xdr:rowOff>
        </xdr:to>
        <xdr:sp macro="" textlink="">
          <xdr:nvSpPr>
            <xdr:cNvPr id="11543" name="Check Box 279" hidden="1">
              <a:extLst>
                <a:ext uri="{63B3BB69-23CF-44E3-9099-C40C66FF867C}">
                  <a14:compatExt spid="_x0000_s11543"/>
                </a:ext>
                <a:ext uri="{FF2B5EF4-FFF2-40B4-BE49-F238E27FC236}">
                  <a16:creationId xmlns:a16="http://schemas.microsoft.com/office/drawing/2014/main" id="{00000000-0008-0000-0200-0000172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88900</xdr:colOff>
          <xdr:row>50</xdr:row>
          <xdr:rowOff>31750</xdr:rowOff>
        </xdr:from>
        <xdr:to>
          <xdr:col>7</xdr:col>
          <xdr:colOff>247650</xdr:colOff>
          <xdr:row>50</xdr:row>
          <xdr:rowOff>203200</xdr:rowOff>
        </xdr:to>
        <xdr:sp macro="" textlink="">
          <xdr:nvSpPr>
            <xdr:cNvPr id="11544" name="Check Box 280" hidden="1">
              <a:extLst>
                <a:ext uri="{63B3BB69-23CF-44E3-9099-C40C66FF867C}">
                  <a14:compatExt spid="_x0000_s11544"/>
                </a:ext>
                <a:ext uri="{FF2B5EF4-FFF2-40B4-BE49-F238E27FC236}">
                  <a16:creationId xmlns:a16="http://schemas.microsoft.com/office/drawing/2014/main" id="{00000000-0008-0000-0200-0000182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88900</xdr:colOff>
          <xdr:row>51</xdr:row>
          <xdr:rowOff>31750</xdr:rowOff>
        </xdr:from>
        <xdr:to>
          <xdr:col>7</xdr:col>
          <xdr:colOff>247650</xdr:colOff>
          <xdr:row>51</xdr:row>
          <xdr:rowOff>203200</xdr:rowOff>
        </xdr:to>
        <xdr:sp macro="" textlink="">
          <xdr:nvSpPr>
            <xdr:cNvPr id="11545" name="Check Box 281" hidden="1">
              <a:extLst>
                <a:ext uri="{63B3BB69-23CF-44E3-9099-C40C66FF867C}">
                  <a14:compatExt spid="_x0000_s11545"/>
                </a:ext>
                <a:ext uri="{FF2B5EF4-FFF2-40B4-BE49-F238E27FC236}">
                  <a16:creationId xmlns:a16="http://schemas.microsoft.com/office/drawing/2014/main" id="{00000000-0008-0000-0200-0000192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88900</xdr:colOff>
          <xdr:row>53</xdr:row>
          <xdr:rowOff>31750</xdr:rowOff>
        </xdr:from>
        <xdr:to>
          <xdr:col>7</xdr:col>
          <xdr:colOff>247650</xdr:colOff>
          <xdr:row>53</xdr:row>
          <xdr:rowOff>203200</xdr:rowOff>
        </xdr:to>
        <xdr:sp macro="" textlink="">
          <xdr:nvSpPr>
            <xdr:cNvPr id="11546" name="Check Box 282" hidden="1">
              <a:extLst>
                <a:ext uri="{63B3BB69-23CF-44E3-9099-C40C66FF867C}">
                  <a14:compatExt spid="_x0000_s11546"/>
                </a:ext>
                <a:ext uri="{FF2B5EF4-FFF2-40B4-BE49-F238E27FC236}">
                  <a16:creationId xmlns:a16="http://schemas.microsoft.com/office/drawing/2014/main" id="{00000000-0008-0000-0200-00001A2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8</xdr:row>
          <xdr:rowOff>31750</xdr:rowOff>
        </xdr:from>
        <xdr:to>
          <xdr:col>3</xdr:col>
          <xdr:colOff>247650</xdr:colOff>
          <xdr:row>8</xdr:row>
          <xdr:rowOff>196850</xdr:rowOff>
        </xdr:to>
        <xdr:sp macro="" textlink="">
          <xdr:nvSpPr>
            <xdr:cNvPr id="11547" name="Check Box 283" hidden="1">
              <a:extLst>
                <a:ext uri="{63B3BB69-23CF-44E3-9099-C40C66FF867C}">
                  <a14:compatExt spid="_x0000_s11547"/>
                </a:ext>
                <a:ext uri="{FF2B5EF4-FFF2-40B4-BE49-F238E27FC236}">
                  <a16:creationId xmlns:a16="http://schemas.microsoft.com/office/drawing/2014/main" id="{00000000-0008-0000-0200-00001B2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C0C0C0" mc:Ignorable="a14" a14:legacySpreadsheetColorIndex="22">
                <a:alpha val="33000"/>
              </a:srgbClr>
            </a:solidFill>
            <a:ln w="9525">
              <a:solidFill>
                <a:srgbClr val="CCFFFF" mc:Ignorable="a14" a14:legacySpreadsheetColorIndex="27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88900</xdr:colOff>
          <xdr:row>8</xdr:row>
          <xdr:rowOff>31750</xdr:rowOff>
        </xdr:from>
        <xdr:to>
          <xdr:col>4</xdr:col>
          <xdr:colOff>247650</xdr:colOff>
          <xdr:row>8</xdr:row>
          <xdr:rowOff>196850</xdr:rowOff>
        </xdr:to>
        <xdr:sp macro="" textlink="">
          <xdr:nvSpPr>
            <xdr:cNvPr id="11548" name="Check Box 284" hidden="1">
              <a:extLst>
                <a:ext uri="{63B3BB69-23CF-44E3-9099-C40C66FF867C}">
                  <a14:compatExt spid="_x0000_s11548"/>
                </a:ext>
                <a:ext uri="{FF2B5EF4-FFF2-40B4-BE49-F238E27FC236}">
                  <a16:creationId xmlns:a16="http://schemas.microsoft.com/office/drawing/2014/main" id="{00000000-0008-0000-0200-00001C2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8</xdr:row>
          <xdr:rowOff>31750</xdr:rowOff>
        </xdr:from>
        <xdr:to>
          <xdr:col>3</xdr:col>
          <xdr:colOff>247650</xdr:colOff>
          <xdr:row>8</xdr:row>
          <xdr:rowOff>196850</xdr:rowOff>
        </xdr:to>
        <xdr:sp macro="" textlink="">
          <xdr:nvSpPr>
            <xdr:cNvPr id="11549" name="Check Box 285" hidden="1">
              <a:extLst>
                <a:ext uri="{63B3BB69-23CF-44E3-9099-C40C66FF867C}">
                  <a14:compatExt spid="_x0000_s11549"/>
                </a:ext>
                <a:ext uri="{FF2B5EF4-FFF2-40B4-BE49-F238E27FC236}">
                  <a16:creationId xmlns:a16="http://schemas.microsoft.com/office/drawing/2014/main" id="{00000000-0008-0000-0200-00001D2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88900</xdr:colOff>
          <xdr:row>8</xdr:row>
          <xdr:rowOff>31750</xdr:rowOff>
        </xdr:from>
        <xdr:to>
          <xdr:col>5</xdr:col>
          <xdr:colOff>247650</xdr:colOff>
          <xdr:row>8</xdr:row>
          <xdr:rowOff>203200</xdr:rowOff>
        </xdr:to>
        <xdr:sp macro="" textlink="">
          <xdr:nvSpPr>
            <xdr:cNvPr id="11550" name="Check Box 286" hidden="1">
              <a:extLst>
                <a:ext uri="{63B3BB69-23CF-44E3-9099-C40C66FF867C}">
                  <a14:compatExt spid="_x0000_s11550"/>
                </a:ext>
                <a:ext uri="{FF2B5EF4-FFF2-40B4-BE49-F238E27FC236}">
                  <a16:creationId xmlns:a16="http://schemas.microsoft.com/office/drawing/2014/main" id="{00000000-0008-0000-0200-00001E2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88900</xdr:colOff>
          <xdr:row>8</xdr:row>
          <xdr:rowOff>31750</xdr:rowOff>
        </xdr:from>
        <xdr:to>
          <xdr:col>6</xdr:col>
          <xdr:colOff>247650</xdr:colOff>
          <xdr:row>8</xdr:row>
          <xdr:rowOff>203200</xdr:rowOff>
        </xdr:to>
        <xdr:sp macro="" textlink="">
          <xdr:nvSpPr>
            <xdr:cNvPr id="11551" name="Check Box 287" hidden="1">
              <a:extLst>
                <a:ext uri="{63B3BB69-23CF-44E3-9099-C40C66FF867C}">
                  <a14:compatExt spid="_x0000_s11551"/>
                </a:ext>
                <a:ext uri="{FF2B5EF4-FFF2-40B4-BE49-F238E27FC236}">
                  <a16:creationId xmlns:a16="http://schemas.microsoft.com/office/drawing/2014/main" id="{00000000-0008-0000-0200-00001F2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88900</xdr:colOff>
          <xdr:row>8</xdr:row>
          <xdr:rowOff>31750</xdr:rowOff>
        </xdr:from>
        <xdr:to>
          <xdr:col>7</xdr:col>
          <xdr:colOff>247650</xdr:colOff>
          <xdr:row>8</xdr:row>
          <xdr:rowOff>203200</xdr:rowOff>
        </xdr:to>
        <xdr:sp macro="" textlink="">
          <xdr:nvSpPr>
            <xdr:cNvPr id="11552" name="Check Box 288" hidden="1">
              <a:extLst>
                <a:ext uri="{63B3BB69-23CF-44E3-9099-C40C66FF867C}">
                  <a14:compatExt spid="_x0000_s11552"/>
                </a:ext>
                <a:ext uri="{FF2B5EF4-FFF2-40B4-BE49-F238E27FC236}">
                  <a16:creationId xmlns:a16="http://schemas.microsoft.com/office/drawing/2014/main" id="{00000000-0008-0000-0200-0000202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1966233</xdr:colOff>
      <xdr:row>3</xdr:row>
      <xdr:rowOff>124304</xdr:rowOff>
    </xdr:from>
    <xdr:to>
      <xdr:col>0</xdr:col>
      <xdr:colOff>2903294</xdr:colOff>
      <xdr:row>3</xdr:row>
      <xdr:rowOff>561790</xdr:rowOff>
    </xdr:to>
    <xdr:pic>
      <xdr:nvPicPr>
        <xdr:cNvPr id="28" name="Image 2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33" y="1068867"/>
          <a:ext cx="937061" cy="4374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53336</xdr:rowOff>
    </xdr:from>
    <xdr:to>
      <xdr:col>0</xdr:col>
      <xdr:colOff>1759404</xdr:colOff>
      <xdr:row>3</xdr:row>
      <xdr:rowOff>675001</xdr:rowOff>
    </xdr:to>
    <xdr:pic>
      <xdr:nvPicPr>
        <xdr:cNvPr id="29" name="Image 5" descr="Une image contenant alimentation&#10;&#10;Description générée automatiquement" title="Sécurité sociale - l'Assurance Maladie : Agir ensemble, protéger chacun 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 l="6079" t="13944" r="62" b="12486"/>
        <a:stretch/>
      </xdr:blipFill>
      <xdr:spPr>
        <a:xfrm>
          <a:off x="0" y="997899"/>
          <a:ext cx="1759404" cy="621665"/>
        </a:xfrm>
        <a:prstGeom prst="rect">
          <a:avLst/>
        </a:prstGeom>
      </xdr:spPr>
    </xdr:pic>
    <xdr:clientData/>
  </xdr:twoCellAnchor>
  <xdr:twoCellAnchor>
    <xdr:from>
      <xdr:col>0</xdr:col>
      <xdr:colOff>1808431</xdr:colOff>
      <xdr:row>3</xdr:row>
      <xdr:rowOff>101692</xdr:rowOff>
    </xdr:from>
    <xdr:to>
      <xdr:col>0</xdr:col>
      <xdr:colOff>1831714</xdr:colOff>
      <xdr:row>3</xdr:row>
      <xdr:rowOff>569692</xdr:rowOff>
    </xdr:to>
    <xdr:sp macro="" textlink="">
      <xdr:nvSpPr>
        <xdr:cNvPr id="30" name="AutoShape 4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SpPr/>
      </xdr:nvSpPr>
      <xdr:spPr>
        <a:xfrm rot="16200000">
          <a:off x="1586073" y="1268613"/>
          <a:ext cx="468000" cy="23283"/>
        </a:xfrm>
        <a:prstGeom prst="rect">
          <a:avLst/>
        </a:prstGeom>
        <a:solidFill>
          <a:srgbClr val="89E0FF"/>
        </a:solidFill>
      </xdr:spPr>
      <xdr:txBody>
        <a:bodyPr wrap="square"/>
        <a:lstStyle/>
        <a:p>
          <a:endParaRPr lang="fr-FR"/>
        </a:p>
      </xdr:txBody>
    </xdr:sp>
    <xdr:clientData/>
  </xdr:twoCellAnchor>
  <xdr:twoCellAnchor>
    <xdr:from>
      <xdr:col>0</xdr:col>
      <xdr:colOff>15392</xdr:colOff>
      <xdr:row>0</xdr:row>
      <xdr:rowOff>0</xdr:rowOff>
    </xdr:from>
    <xdr:to>
      <xdr:col>0</xdr:col>
      <xdr:colOff>2697994</xdr:colOff>
      <xdr:row>1</xdr:row>
      <xdr:rowOff>21586</xdr:rowOff>
    </xdr:to>
    <xdr:sp macro="" textlink="">
      <xdr:nvSpPr>
        <xdr:cNvPr id="2" name="Titre 3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>
          <a:spLocks noGrp="1"/>
        </xdr:cNvSpPr>
      </xdr:nvSpPr>
      <xdr:spPr>
        <a:xfrm>
          <a:off x="15392" y="0"/>
          <a:ext cx="2682602" cy="394649"/>
        </a:xfrm>
        <a:prstGeom prst="rect">
          <a:avLst/>
        </a:prstGeom>
        <a:noFill/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txBody>
        <a:bodyPr vert="horz" wrap="square" lIns="72000" tIns="72000" rIns="72000" bIns="72000" rtlCol="0" anchor="ctr">
          <a:noAutofit/>
        </a:bodyPr>
        <a:lstStyle>
          <a:lvl1pPr algn="l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sz="2200" b="1" kern="1200" cap="all" baseline="0">
              <a:solidFill>
                <a:sysClr val="window" lastClr="FFFFFF"/>
              </a:solidFill>
              <a:latin typeface="Arial" panose="020B0604020202020204"/>
            </a:defRPr>
          </a:lvl1pPr>
        </a:lstStyle>
        <a:p>
          <a:pPr marL="0" indent="0" algn="l" defTabSz="914400" rtl="0" eaLnBrk="1" latinLnBrk="0" hangingPunct="1">
            <a:lnSpc>
              <a:spcPct val="90000"/>
            </a:lnSpc>
            <a:spcBef>
              <a:spcPct val="0"/>
            </a:spcBef>
            <a:buNone/>
          </a:pPr>
          <a:r>
            <a:rPr lang="en-US" sz="1200" b="0" i="0" u="none" strike="noStrike" kern="1200" cap="none" spc="0" baseline="0">
              <a:ln w="0"/>
              <a:solidFill>
                <a:schemeClr val="bg1">
                  <a:lumMod val="50000"/>
                </a:schemeClr>
              </a:solidFill>
              <a:effectLst/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Date de la dernière mise à jour</a:t>
          </a:r>
          <a:endParaRPr lang="fr-FR" sz="1200" b="0" i="0" u="none" strike="noStrike" kern="1200" cap="none" spc="0" baseline="0">
            <a:ln w="0"/>
            <a:solidFill>
              <a:schemeClr val="bg1">
                <a:lumMod val="50000"/>
              </a:schemeClr>
            </a:solidFill>
            <a:effectLst/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166961</xdr:colOff>
      <xdr:row>0</xdr:row>
      <xdr:rowOff>298664</xdr:rowOff>
    </xdr:from>
    <xdr:to>
      <xdr:col>0</xdr:col>
      <xdr:colOff>2081392</xdr:colOff>
      <xdr:row>1</xdr:row>
      <xdr:rowOff>227161</xdr:rowOff>
    </xdr:to>
    <xdr:sp macro="" textlink="">
      <xdr:nvSpPr>
        <xdr:cNvPr id="32" name="Rectangle: Rounded Corners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SpPr/>
      </xdr:nvSpPr>
      <xdr:spPr>
        <a:xfrm>
          <a:off x="166961" y="298664"/>
          <a:ext cx="1914431" cy="297591"/>
        </a:xfrm>
        <a:prstGeom prst="roundRect">
          <a:avLst>
            <a:gd name="adj" fmla="val 14035"/>
          </a:avLst>
        </a:prstGeom>
        <a:noFill/>
        <a:ln w="3175"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0</xdr:col>
      <xdr:colOff>202781</xdr:colOff>
      <xdr:row>0</xdr:row>
      <xdr:rowOff>289969</xdr:rowOff>
    </xdr:from>
    <xdr:to>
      <xdr:col>0</xdr:col>
      <xdr:colOff>505557</xdr:colOff>
      <xdr:row>1</xdr:row>
      <xdr:rowOff>218076</xdr:rowOff>
    </xdr:to>
    <xdr:pic>
      <xdr:nvPicPr>
        <xdr:cNvPr id="33" name="Graphic 32" descr="Flip calendar with solid fill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/>
        <a:stretch/>
      </xdr:blipFill>
      <xdr:spPr>
        <a:xfrm>
          <a:off x="202781" y="289969"/>
          <a:ext cx="299601" cy="300376"/>
        </a:xfrm>
        <a:prstGeom prst="rect">
          <a:avLst/>
        </a:prstGeom>
      </xdr:spPr>
    </xdr:pic>
    <xdr:clientData/>
  </xdr:twoCellAnchor>
  <xdr:twoCellAnchor>
    <xdr:from>
      <xdr:col>0</xdr:col>
      <xdr:colOff>543365</xdr:colOff>
      <xdr:row>0</xdr:row>
      <xdr:rowOff>358662</xdr:rowOff>
    </xdr:from>
    <xdr:to>
      <xdr:col>0</xdr:col>
      <xdr:colOff>2083264</xdr:colOff>
      <xdr:row>1</xdr:row>
      <xdr:rowOff>198960</xdr:rowOff>
    </xdr:to>
    <xdr:sp macro="" textlink="">
      <xdr:nvSpPr>
        <xdr:cNvPr id="34" name="Titre 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SpPr>
          <a:spLocks noGrp="1"/>
        </xdr:cNvSpPr>
      </xdr:nvSpPr>
      <xdr:spPr>
        <a:xfrm>
          <a:off x="543365" y="358662"/>
          <a:ext cx="1539899" cy="209392"/>
        </a:xfrm>
        <a:prstGeom prst="rect">
          <a:avLst/>
        </a:prstGeom>
        <a:noFill/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txBody>
        <a:bodyPr vert="horz" wrap="square" lIns="72000" tIns="72000" rIns="72000" bIns="72000" rtlCol="0" anchor="ctr">
          <a:noAutofit/>
        </a:bodyPr>
        <a:lstStyle/>
        <a:p>
          <a:pPr marL="0" indent="0" algn="l" defTabSz="914400" rtl="0" eaLnBrk="1" latinLnBrk="0" hangingPunct="1">
            <a:lnSpc>
              <a:spcPct val="90000"/>
            </a:lnSpc>
            <a:spcBef>
              <a:spcPct val="0"/>
            </a:spcBef>
            <a:buNone/>
          </a:pPr>
          <a:r>
            <a:rPr lang="en-US" sz="1200" b="0" i="0" u="none" strike="noStrike" kern="1200" cap="none" spc="0" baseline="0">
              <a:ln w="0"/>
              <a:solidFill>
                <a:schemeClr val="bg1">
                  <a:lumMod val="50000"/>
                </a:schemeClr>
              </a:solidFill>
              <a:effectLst/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11 septembre 2023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176790</xdr:colOff>
      <xdr:row>3</xdr:row>
      <xdr:rowOff>0</xdr:rowOff>
    </xdr:from>
    <xdr:to>
      <xdr:col>4</xdr:col>
      <xdr:colOff>422131</xdr:colOff>
      <xdr:row>4</xdr:row>
      <xdr:rowOff>0</xdr:rowOff>
    </xdr:to>
    <xdr:pic>
      <xdr:nvPicPr>
        <xdr:cNvPr id="2" name="Picture 1" descr="Mutuelle Santé, Prévoyance, Assurance, Retraite | MGEN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00340" y="552450"/>
          <a:ext cx="245341" cy="184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165006</xdr:colOff>
      <xdr:row>4</xdr:row>
      <xdr:rowOff>1190</xdr:rowOff>
    </xdr:from>
    <xdr:to>
      <xdr:col>4</xdr:col>
      <xdr:colOff>422131</xdr:colOff>
      <xdr:row>5</xdr:row>
      <xdr:rowOff>7216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0788556" y="737790"/>
          <a:ext cx="257125" cy="190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21647</xdr:colOff>
      <xdr:row>5</xdr:row>
      <xdr:rowOff>10823</xdr:rowOff>
    </xdr:from>
    <xdr:to>
      <xdr:col>5</xdr:col>
      <xdr:colOff>144</xdr:colOff>
      <xdr:row>6</xdr:row>
      <xdr:rowOff>1302</xdr:rowOff>
    </xdr:to>
    <xdr:pic>
      <xdr:nvPicPr>
        <xdr:cNvPr id="4" name="Picture 3" descr="Contacter la CPRP SNCF : adresse, téléphone, horaires, mail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45197" y="931573"/>
          <a:ext cx="588097" cy="174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14430</xdr:colOff>
      <xdr:row>6</xdr:row>
      <xdr:rowOff>22651</xdr:rowOff>
    </xdr:from>
    <xdr:to>
      <xdr:col>4</xdr:col>
      <xdr:colOff>422131</xdr:colOff>
      <xdr:row>6</xdr:row>
      <xdr:rowOff>181841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7980" y="1127551"/>
          <a:ext cx="407701" cy="159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62436</xdr:colOff>
      <xdr:row>8</xdr:row>
      <xdr:rowOff>9750</xdr:rowOff>
    </xdr:from>
    <xdr:to>
      <xdr:col>4</xdr:col>
      <xdr:colOff>533977</xdr:colOff>
      <xdr:row>9</xdr:row>
      <xdr:rowOff>0</xdr:rowOff>
    </xdr:to>
    <xdr:pic>
      <xdr:nvPicPr>
        <xdr:cNvPr id="6" name="Picture 5" descr="Résultat de recherche d'images pour &quot;CNMSS&quot;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103" b="26539"/>
        <a:stretch/>
      </xdr:blipFill>
      <xdr:spPr bwMode="auto">
        <a:xfrm>
          <a:off x="10685986" y="1482950"/>
          <a:ext cx="471541" cy="17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101022</xdr:colOff>
      <xdr:row>9</xdr:row>
      <xdr:rowOff>20664</xdr:rowOff>
    </xdr:from>
    <xdr:to>
      <xdr:col>4</xdr:col>
      <xdr:colOff>523153</xdr:colOff>
      <xdr:row>10</xdr:row>
      <xdr:rowOff>0</xdr:rowOff>
    </xdr:to>
    <xdr:pic>
      <xdr:nvPicPr>
        <xdr:cNvPr id="7" name="Picture 6" descr="Secumines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24572" y="1678014"/>
          <a:ext cx="422131" cy="163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154977</xdr:colOff>
      <xdr:row>1</xdr:row>
      <xdr:rowOff>162358</xdr:rowOff>
    </xdr:from>
    <xdr:to>
      <xdr:col>4</xdr:col>
      <xdr:colOff>447387</xdr:colOff>
      <xdr:row>3</xdr:row>
      <xdr:rowOff>14433</xdr:rowOff>
    </xdr:to>
    <xdr:pic>
      <xdr:nvPicPr>
        <xdr:cNvPr id="8" name="Picture 7" descr="Mutualité Sociale Agricole : carrières et emplois | Indeed.com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8527" y="346508"/>
          <a:ext cx="292410" cy="220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30125</xdr:colOff>
      <xdr:row>9</xdr:row>
      <xdr:rowOff>41018</xdr:rowOff>
    </xdr:from>
    <xdr:to>
      <xdr:col>15</xdr:col>
      <xdr:colOff>474188</xdr:colOff>
      <xdr:row>11</xdr:row>
      <xdr:rowOff>34745</xdr:rowOff>
    </xdr:to>
    <xdr:pic>
      <xdr:nvPicPr>
        <xdr:cNvPr id="9" name="Picture 8" descr="Cavimac | Montreuil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16775" y="1698368"/>
          <a:ext cx="444063" cy="3620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8505</xdr:colOff>
      <xdr:row>9</xdr:row>
      <xdr:rowOff>74667</xdr:rowOff>
    </xdr:from>
    <xdr:to>
      <xdr:col>16</xdr:col>
      <xdr:colOff>517372</xdr:colOff>
      <xdr:row>11</xdr:row>
      <xdr:rowOff>1096</xdr:rowOff>
    </xdr:to>
    <xdr:pic>
      <xdr:nvPicPr>
        <xdr:cNvPr id="10" name="Picture 9" descr="Connexion utilisateur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4755" y="1732017"/>
          <a:ext cx="508867" cy="2947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51689</xdr:colOff>
      <xdr:row>9</xdr:row>
      <xdr:rowOff>81404</xdr:rowOff>
    </xdr:from>
    <xdr:to>
      <xdr:col>18</xdr:col>
      <xdr:colOff>7783</xdr:colOff>
      <xdr:row>10</xdr:row>
      <xdr:rowOff>178175</xdr:rowOff>
    </xdr:to>
    <xdr:pic>
      <xdr:nvPicPr>
        <xdr:cNvPr id="11" name="Picture 10" descr="Contacter l'Enim - Retraite : adresse, téléphone, mail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139" b="26202"/>
        <a:stretch/>
      </xdr:blipFill>
      <xdr:spPr bwMode="auto">
        <a:xfrm>
          <a:off x="21457539" y="1738754"/>
          <a:ext cx="565694" cy="2809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151700</xdr:colOff>
      <xdr:row>9</xdr:row>
      <xdr:rowOff>76385</xdr:rowOff>
    </xdr:from>
    <xdr:to>
      <xdr:col>19</xdr:col>
      <xdr:colOff>245628</xdr:colOff>
      <xdr:row>11</xdr:row>
      <xdr:rowOff>1686</xdr:rowOff>
    </xdr:to>
    <xdr:pic>
      <xdr:nvPicPr>
        <xdr:cNvPr id="12" name="Picture 11" descr="Accueil - INTÉRIALE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367"/>
        <a:stretch/>
      </xdr:blipFill>
      <xdr:spPr bwMode="auto">
        <a:xfrm>
          <a:off x="22167150" y="1733735"/>
          <a:ext cx="703528" cy="293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389541</xdr:colOff>
      <xdr:row>9</xdr:row>
      <xdr:rowOff>20663</xdr:rowOff>
    </xdr:from>
    <xdr:to>
      <xdr:col>20</xdr:col>
      <xdr:colOff>369793</xdr:colOff>
      <xdr:row>10</xdr:row>
      <xdr:rowOff>99840</xdr:rowOff>
    </xdr:to>
    <xdr:pic>
      <xdr:nvPicPr>
        <xdr:cNvPr id="13" name="Picture 12" descr="La MGP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14591" y="1678013"/>
          <a:ext cx="589852" cy="263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0</xdr:row>
      <xdr:rowOff>175855</xdr:rowOff>
    </xdr:from>
    <xdr:to>
      <xdr:col>5</xdr:col>
      <xdr:colOff>144</xdr:colOff>
      <xdr:row>2</xdr:row>
      <xdr:rowOff>2164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rcRect l="2364" r="2364"/>
        <a:stretch>
          <a:fillRect/>
        </a:stretch>
      </xdr:blipFill>
      <xdr:spPr>
        <a:xfrm>
          <a:off x="10623550" y="175855"/>
          <a:ext cx="609744" cy="194609"/>
        </a:xfrm>
        <a:prstGeom prst="rect">
          <a:avLst/>
        </a:prstGeom>
      </xdr:spPr>
    </xdr:pic>
    <xdr:clientData/>
  </xdr:twoCellAnchor>
  <xdr:twoCellAnchor editAs="oneCell">
    <xdr:from>
      <xdr:col>4</xdr:col>
      <xdr:colOff>146718</xdr:colOff>
      <xdr:row>7</xdr:row>
      <xdr:rowOff>19096</xdr:rowOff>
    </xdr:from>
    <xdr:to>
      <xdr:col>4</xdr:col>
      <xdr:colOff>474887</xdr:colOff>
      <xdr:row>8</xdr:row>
      <xdr:rowOff>2164</xdr:rowOff>
    </xdr:to>
    <xdr:pic>
      <xdr:nvPicPr>
        <xdr:cNvPr id="15" name="Picture 14" descr="Résultat de recherche d'images pour &quot;camieg&quot;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0268" y="1308146"/>
          <a:ext cx="328169" cy="167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165006</xdr:colOff>
      <xdr:row>10</xdr:row>
      <xdr:rowOff>1449</xdr:rowOff>
    </xdr:from>
    <xdr:to>
      <xdr:col>4</xdr:col>
      <xdr:colOff>453642</xdr:colOff>
      <xdr:row>10</xdr:row>
      <xdr:rowOff>178174</xdr:rowOff>
    </xdr:to>
    <xdr:pic>
      <xdr:nvPicPr>
        <xdr:cNvPr id="16" name="Picture 15" descr="Cavimac | Montreuil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8556" y="1842949"/>
          <a:ext cx="288636" cy="17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5</xdr:col>
      <xdr:colOff>144</xdr:colOff>
      <xdr:row>12</xdr:row>
      <xdr:rowOff>0</xdr:rowOff>
    </xdr:to>
    <xdr:pic>
      <xdr:nvPicPr>
        <xdr:cNvPr id="17" name="Picture 16" descr="Connexion utilisateur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3550" y="2025650"/>
          <a:ext cx="609744" cy="184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110887</xdr:colOff>
      <xdr:row>12</xdr:row>
      <xdr:rowOff>1</xdr:rowOff>
    </xdr:from>
    <xdr:to>
      <xdr:col>4</xdr:col>
      <xdr:colOff>504154</xdr:colOff>
      <xdr:row>13</xdr:row>
      <xdr:rowOff>1</xdr:rowOff>
    </xdr:to>
    <xdr:pic>
      <xdr:nvPicPr>
        <xdr:cNvPr id="18" name="Picture 17" descr="Contacter l'Enim - Retraite : adresse, téléphone, mail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139" b="26202"/>
        <a:stretch/>
      </xdr:blipFill>
      <xdr:spPr bwMode="auto">
        <a:xfrm>
          <a:off x="10734437" y="2209801"/>
          <a:ext cx="393267" cy="184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69511</xdr:colOff>
      <xdr:row>13</xdr:row>
      <xdr:rowOff>0</xdr:rowOff>
    </xdr:from>
    <xdr:to>
      <xdr:col>4</xdr:col>
      <xdr:colOff>523153</xdr:colOff>
      <xdr:row>14</xdr:row>
      <xdr:rowOff>2164</xdr:rowOff>
    </xdr:to>
    <xdr:pic>
      <xdr:nvPicPr>
        <xdr:cNvPr id="19" name="Picture 18" descr="Accueil - INTÉRIALE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367"/>
        <a:stretch/>
      </xdr:blipFill>
      <xdr:spPr bwMode="auto">
        <a:xfrm>
          <a:off x="10693061" y="2393950"/>
          <a:ext cx="453642" cy="1863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5</xdr:col>
      <xdr:colOff>144</xdr:colOff>
      <xdr:row>15</xdr:row>
      <xdr:rowOff>0</xdr:rowOff>
    </xdr:to>
    <xdr:pic>
      <xdr:nvPicPr>
        <xdr:cNvPr id="20" name="Picture 19" descr="La MGP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3550" y="2578100"/>
          <a:ext cx="609744" cy="184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https://people.ey.com/personal/anthony_abou_jreich_fr_ey_com/Documents/Desktop/Dionis/Catalogue%20de%20TS/Matrice%20service-interr&#233;gimes-PS/Version%20maj/Matrice%20de%20bouquet%20de%20services%20ouverts%20pour%20les%20PS%20et%20en%20IR_20230308_avec%20onglet%20recherche_V1.xlsx?A43FCB49" TargetMode="External"/><Relationship Id="rId1" Type="http://schemas.openxmlformats.org/officeDocument/2006/relationships/externalLinkPath" Target="file:///\\A43FCB49\Matrice%20de%20bouquet%20de%20services%20ouverts%20pour%20les%20PS%20et%20en%20IR_20230308_avec%20onglet%20recherche_V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herche"/>
      <sheetName val="MATRICE"/>
      <sheetName val="IR amelipro"/>
      <sheetName val="IR intégré"/>
      <sheetName val="Données tab"/>
    </sheetNames>
    <sheetDataSet>
      <sheetData sheetId="0"/>
      <sheetData sheetId="1"/>
      <sheetData sheetId="2"/>
      <sheetData sheetId="3">
        <row r="4">
          <cell r="G4" t="str">
            <v>Médecin Généraliste (10)</v>
          </cell>
          <cell r="H4" t="str">
            <v>Médecin Spécialiste (10)</v>
          </cell>
          <cell r="I4" t="str">
            <v>Pharmacien (20, 21)</v>
          </cell>
          <cell r="J4" t="str">
            <v>GIHP (23)</v>
          </cell>
          <cell r="K4" t="str">
            <v>Transporteur Sanitaire (24)</v>
          </cell>
          <cell r="L4" t="str">
            <v>Taxi (25)</v>
          </cell>
          <cell r="M4" t="str">
            <v>Fournisseur (26)</v>
          </cell>
          <cell r="N4" t="str">
            <v>Laboratoire (30)</v>
          </cell>
          <cell r="O4" t="str">
            <v>Chirurgien-Dentiste (40)</v>
          </cell>
          <cell r="P4" t="str">
            <v>Sage-femme (50)</v>
          </cell>
          <cell r="Q4" t="str">
            <v>Infirmier (60)</v>
          </cell>
          <cell r="R4" t="str">
            <v>Masseur-Kinésithérapeute (70)</v>
          </cell>
          <cell r="S4" t="str">
            <v>Pédicure-Podologue (80)</v>
          </cell>
          <cell r="T4" t="str">
            <v>Orthophoniste (91)</v>
          </cell>
          <cell r="U4" t="str">
            <v>Orthoptiste (92)</v>
          </cell>
          <cell r="V4" t="str">
            <v>Etablissement - SAMU (00)</v>
          </cell>
          <cell r="W4" t="str">
            <v>Psychologue clinicien / Psychothérapeute (93)</v>
          </cell>
          <cell r="X4" t="str">
            <v>Centre de santé (01) - Directeur</v>
          </cell>
          <cell r="Y4" t="str">
            <v>Infirmier salarié en centre de santé (95)</v>
          </cell>
          <cell r="Z4" t="str">
            <v>Médecin salarié en centre de santé (96)</v>
          </cell>
          <cell r="AA4" t="str">
            <v>Sage-femme en  centre de santé (100)</v>
          </cell>
          <cell r="AB4" t="str">
            <v>Medecin salarié en établissement (98)</v>
          </cell>
          <cell r="AC4" t="str">
            <v>Chirurgiens bariatrique en établissement (97)</v>
          </cell>
          <cell r="AD4" t="str">
            <v>PS en cessation d'activité</v>
          </cell>
          <cell r="AE4" t="str">
            <v>Comptable</v>
          </cell>
          <cell r="AF4" t="str">
            <v>Assistant médical</v>
          </cell>
          <cell r="AG4" t="str">
            <v>Infirmière en pratique avancée (IPA) (86)</v>
          </cell>
          <cell r="AH4" t="str">
            <v>Remplaçant</v>
          </cell>
          <cell r="AI4" t="str">
            <v xml:space="preserve">    Catégories accessibles via le BO PS Salariés</v>
          </cell>
          <cell r="AJ4" t="str">
            <v>REGIME GENERAL</v>
          </cell>
          <cell r="AK4" t="str">
            <v>MSA</v>
          </cell>
          <cell r="AL4" t="str">
            <v>MGEN</v>
          </cell>
          <cell r="AM4" t="str">
            <v>CCAS RATP</v>
          </cell>
          <cell r="AN4" t="str">
            <v>CPRP SNCF</v>
          </cell>
          <cell r="AO4" t="str">
            <v>MAEE</v>
          </cell>
          <cell r="AP4" t="str">
            <v>CAMIEG</v>
          </cell>
          <cell r="AQ4" t="str">
            <v>CNMSS</v>
          </cell>
          <cell r="AR4" t="str">
            <v>CANSSM</v>
          </cell>
          <cell r="AS4" t="str">
            <v>CAVIMAC</v>
          </cell>
          <cell r="AT4" t="str">
            <v>CRPCEN</v>
          </cell>
          <cell r="AU4" t="str">
            <v>ENIM</v>
          </cell>
          <cell r="AV4" t="str">
            <v>INTERIALE</v>
          </cell>
          <cell r="AW4" t="str">
            <v>MGP</v>
          </cell>
          <cell r="AX4" t="str">
            <v>Assemblée Nationale</v>
          </cell>
          <cell r="AY4" t="str">
            <v>Sénat</v>
          </cell>
        </row>
        <row r="5">
          <cell r="A5" t="str">
            <v>Intégré</v>
          </cell>
        </row>
        <row r="6">
          <cell r="A6" t="str">
            <v>Tous mes paiements</v>
          </cell>
        </row>
        <row r="7">
          <cell r="A7" t="str">
            <v>Convention - ROSP - OPTAM (Medecins)</v>
          </cell>
        </row>
        <row r="8">
          <cell r="A8" t="str">
            <v>Convention - ROSP (pharmacien)</v>
          </cell>
        </row>
        <row r="9">
          <cell r="A9" t="str">
            <v>Convention - ROSP (auxilliaire)</v>
          </cell>
        </row>
        <row r="10">
          <cell r="A10" t="str">
            <v>Convention (Transporteurs - Fin Avril)</v>
          </cell>
        </row>
        <row r="11">
          <cell r="A11" t="str">
            <v>Saisie des horaires de cabinet</v>
          </cell>
        </row>
        <row r="12">
          <cell r="A12" t="str">
            <v xml:space="preserve">Patientèle médecin traitant </v>
          </cell>
        </row>
        <row r="13">
          <cell r="A13" t="str">
            <v>Patientèle COVID (dans PMT)</v>
          </cell>
        </row>
        <row r="14">
          <cell r="A14" t="str">
            <v>Patientèle sophia lien fermée temporairement depuis le 27/01/2022</v>
          </cell>
        </row>
        <row r="15">
          <cell r="A15" t="str">
            <v xml:space="preserve">Relevés d'honoraires </v>
          </cell>
        </row>
        <row r="16">
          <cell r="A16" t="str">
            <v>Compensation perte d'activité (COVID-19)</v>
          </cell>
        </row>
        <row r="17">
          <cell r="A17" t="str">
            <v>Contact COVID (COVID-19) fermé le 01/02/2023</v>
          </cell>
        </row>
        <row r="18">
          <cell r="A18" t="str">
            <v>Vaccin COVID (COVID-19)</v>
          </cell>
        </row>
        <row r="19">
          <cell r="A19" t="str">
            <v>Tous anti-covid : génération code</v>
          </cell>
        </row>
        <row r="20">
          <cell r="A20" t="str">
            <v>Déclaration de gardes et astreintes</v>
          </cell>
        </row>
        <row r="21">
          <cell r="A21" t="str">
            <v>Déclarer un décès à l'INSERM</v>
          </cell>
        </row>
        <row r="22">
          <cell r="A22" t="str">
            <v>SIDEP</v>
          </cell>
        </row>
        <row r="23">
          <cell r="A23" t="str">
            <v>Lien d'accés au DMP (expérimentation pour 52 PS)</v>
          </cell>
        </row>
        <row r="24">
          <cell r="A24" t="str">
            <v>Optique consommation</v>
          </cell>
        </row>
        <row r="25">
          <cell r="A25" t="str">
            <v>Aide auditives consommation</v>
          </cell>
        </row>
        <row r="26">
          <cell r="A26" t="str">
            <v>e-prescription (ordonance numérique)</v>
          </cell>
        </row>
        <row r="27">
          <cell r="A27" t="str">
            <v>Rubrique "Services Patients"</v>
          </cell>
        </row>
        <row r="28">
          <cell r="A28" t="str">
            <v>Avis d'arrêt de travail : Créer</v>
          </cell>
        </row>
        <row r="29">
          <cell r="A29" t="str">
            <v>Affection Longue durée  : Créer</v>
          </cell>
        </row>
        <row r="30">
          <cell r="A30" t="str">
            <v>Déclaration médecin traitant : Créer</v>
          </cell>
        </row>
        <row r="31">
          <cell r="A31" t="str">
            <v>Prescription de transport : Consulter</v>
          </cell>
        </row>
        <row r="32">
          <cell r="A32" t="str">
            <v>Prescription de transport : Nouvelle version Accéder</v>
          </cell>
        </row>
        <row r="33">
          <cell r="A33" t="str">
            <v>Accident de travail / Maladie professionnelle : Créer un certificat</v>
          </cell>
        </row>
        <row r="34">
          <cell r="A34" t="str">
            <v>Déclaration simplifiée de grossesse : Créer</v>
          </cell>
        </row>
        <row r="35">
          <cell r="A35" t="str">
            <v>Echanges Médicaux sécurisés : Contacter</v>
          </cell>
        </row>
        <row r="36">
          <cell r="A36" t="str">
            <v>Historique des remboursements : Consulter</v>
          </cell>
        </row>
        <row r="37">
          <cell r="A37" t="str">
            <v>Accord préalable chirurgie bariatrique : Gérer</v>
          </cell>
        </row>
        <row r="38">
          <cell r="A38" t="str">
            <v>Accord préalable médicament : Créer</v>
          </cell>
        </row>
        <row r="39">
          <cell r="A39" t="str">
            <v>Accord préalable médicament : Gérer</v>
          </cell>
        </row>
        <row r="40">
          <cell r="A40" t="str">
            <v>Bilan de soins infirmiers : Consulter synthèse</v>
          </cell>
        </row>
        <row r="41">
          <cell r="A41" t="str">
            <v>Bilan de soins infirmiers : Gérer</v>
          </cell>
        </row>
        <row r="42">
          <cell r="A42" t="str">
            <v>Rubrique "Identification Patient"</v>
          </cell>
        </row>
        <row r="43">
          <cell r="A43" t="str">
            <v>Fiche patient</v>
          </cell>
        </row>
        <row r="44">
          <cell r="A44" t="str">
            <v>Lecture des informations patient par Carte Vitale</v>
          </cell>
        </row>
        <row r="45">
          <cell r="A45" t="str">
            <v>Lecture des informations patient par saisie de NIR</v>
          </cell>
        </row>
        <row r="46">
          <cell r="A46" t="str">
            <v>Rubrique "Gestion du compte"</v>
          </cell>
        </row>
        <row r="47">
          <cell r="A47" t="str">
            <v>Mon Compte</v>
          </cell>
        </row>
        <row r="48">
          <cell r="A48" t="str">
            <v>Rubrique "Commandes"</v>
          </cell>
        </row>
        <row r="49">
          <cell r="A49" t="str">
            <v>Commande de dispositifs</v>
          </cell>
        </row>
        <row r="50">
          <cell r="A50" t="str">
            <v>Commande d'imprimés</v>
          </cell>
        </row>
        <row r="51">
          <cell r="A51" t="str">
            <v>Déclarer un parc de véhicules</v>
          </cell>
        </row>
        <row r="52">
          <cell r="A52" t="str">
            <v>Rubrique "Liens utiles"</v>
          </cell>
        </row>
        <row r="53">
          <cell r="A53" t="str">
            <v>Ameli</v>
          </cell>
        </row>
        <row r="54">
          <cell r="A54" t="str">
            <v>Nomenclature des actes CCAM</v>
          </cell>
        </row>
        <row r="55">
          <cell r="A55" t="str">
            <v>Base de données publique des médicaments</v>
          </cell>
        </row>
        <row r="56">
          <cell r="A56" t="str">
            <v>Référentiels HAS</v>
          </cell>
        </row>
        <row r="57">
          <cell r="A57" t="str">
            <v>Rubrique "Contacts"</v>
          </cell>
        </row>
        <row r="58">
          <cell r="A58" t="str">
            <v>Annuaire des organismes</v>
          </cell>
        </row>
        <row r="59">
          <cell r="A59" t="str">
            <v>L'Assurance Maladie par email</v>
          </cell>
        </row>
      </sheetData>
      <sheetData sheetId="4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Anthony Abou Jreich" id="{7A39EEEC-7499-41EF-9746-46D9474FA1BE}" userId="S::Anthony.Abou.Jreich@fr.ey.com::743dfc2e-e5d0-4617-8a93-bdd011da6b1d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au1" displayName="Tableau1" ref="A2:E12" totalsRowShown="0" headerRowDxfId="2" headerRowBorderDxfId="1">
  <tableColumns count="5">
    <tableColumn id="1" xr3:uid="{00000000-0010-0000-0000-000001000000}" name="Version"/>
    <tableColumn id="2" xr3:uid="{00000000-0010-0000-0000-000002000000}" name="Date de mise à jour"/>
    <tableColumn id="3" xr3:uid="{00000000-0010-0000-0000-000003000000}" name="Modifier par"/>
    <tableColumn id="4" xr3:uid="{00000000-0010-0000-0000-000004000000}" name="Commentaires" dataDxfId="0"/>
    <tableColumn id="5" xr3:uid="{DCD1AA41-9DB0-49DA-BE60-7DFB69FFD1BC}" name="Informations"/>
  </tableColumns>
  <tableStyleInfo name="TableStyleLight13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D4" dT="2022-12-14T14:58:39.06" personId="{7A39EEEC-7499-41EF-9746-46D9474FA1BE}" id="{7DA2DFC1-5C67-40BC-9DB0-36F3DE5BC93E}">
    <text>prosantéconnect</text>
  </threadedComment>
  <threadedComment ref="AJ11" dT="2022-11-28T13:07:32.72" personId="{7A39EEEC-7499-41EF-9746-46D9474FA1BE}" id="{66745C34-F13D-409E-A624-E7C51E9E924C}">
    <text>à demander à Sebastien de HEER</text>
  </threadedComment>
  <threadedComment ref="A23" dT="2022-11-21T10:56:06.77" personId="{7A39EEEC-7499-41EF-9746-46D9474FA1BE}" id="{D8632419-8E57-4331-B191-79CD31B90351}">
    <text>to hide</text>
  </threadedComment>
  <threadedComment ref="AJ23" dT="2022-11-28T13:12:32.85" personId="{7A39EEEC-7499-41EF-9746-46D9474FA1BE}" id="{EE749C06-967B-4998-BB31-3EE12682DD20}">
    <text>à voir le code couleur</text>
  </threadedComment>
  <threadedComment ref="AJ25" dT="2022-11-28T13:26:53.22" personId="{7A39EEEC-7499-41EF-9746-46D9474FA1BE}" id="{2EC15E16-AA6D-479F-9560-A76EE28DA29D}">
    <text>à voir avec Malik</text>
  </threadedComment>
  <threadedComment ref="AJ31" dT="2022-11-28T13:30:07.63" personId="{7A39EEEC-7499-41EF-9746-46D9474FA1BE}" id="{CA4AF884-52A0-49E5-A096-91091D332C1A}">
    <text>à voir avec Cécile si c'est les 2 lignes ouvertes ou une seule</text>
  </threadedComment>
  <threadedComment ref="AJ50" dT="2022-11-28T13:39:06.32" personId="{7A39EEEC-7499-41EF-9746-46D9474FA1BE}" id="{34A72E24-C5EE-47F1-AA94-E5700C718BC5}">
    <text>à laisser vide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63" Type="http://schemas.openxmlformats.org/officeDocument/2006/relationships/ctrlProp" Target="../ctrlProps/ctrlProp60.xml"/><Relationship Id="rId84" Type="http://schemas.openxmlformats.org/officeDocument/2006/relationships/ctrlProp" Target="../ctrlProps/ctrlProp81.xml"/><Relationship Id="rId138" Type="http://schemas.openxmlformats.org/officeDocument/2006/relationships/ctrlProp" Target="../ctrlProps/ctrlProp135.xml"/><Relationship Id="rId159" Type="http://schemas.openxmlformats.org/officeDocument/2006/relationships/ctrlProp" Target="../ctrlProps/ctrlProp156.xml"/><Relationship Id="rId170" Type="http://schemas.openxmlformats.org/officeDocument/2006/relationships/ctrlProp" Target="../ctrlProps/ctrlProp167.xml"/><Relationship Id="rId191" Type="http://schemas.openxmlformats.org/officeDocument/2006/relationships/ctrlProp" Target="../ctrlProps/ctrlProp188.xml"/><Relationship Id="rId205" Type="http://schemas.openxmlformats.org/officeDocument/2006/relationships/ctrlProp" Target="../ctrlProps/ctrlProp202.xml"/><Relationship Id="rId107" Type="http://schemas.openxmlformats.org/officeDocument/2006/relationships/ctrlProp" Target="../ctrlProps/ctrlProp104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53" Type="http://schemas.openxmlformats.org/officeDocument/2006/relationships/ctrlProp" Target="../ctrlProps/ctrlProp50.xml"/><Relationship Id="rId74" Type="http://schemas.openxmlformats.org/officeDocument/2006/relationships/ctrlProp" Target="../ctrlProps/ctrlProp71.xml"/><Relationship Id="rId128" Type="http://schemas.openxmlformats.org/officeDocument/2006/relationships/ctrlProp" Target="../ctrlProps/ctrlProp125.xml"/><Relationship Id="rId149" Type="http://schemas.openxmlformats.org/officeDocument/2006/relationships/ctrlProp" Target="../ctrlProps/ctrlProp146.xml"/><Relationship Id="rId5" Type="http://schemas.openxmlformats.org/officeDocument/2006/relationships/ctrlProp" Target="../ctrlProps/ctrlProp2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181" Type="http://schemas.openxmlformats.org/officeDocument/2006/relationships/ctrlProp" Target="../ctrlProps/ctrlProp178.xml"/><Relationship Id="rId216" Type="http://schemas.openxmlformats.org/officeDocument/2006/relationships/ctrlProp" Target="../ctrlProps/ctrlProp213.xml"/><Relationship Id="rId22" Type="http://schemas.openxmlformats.org/officeDocument/2006/relationships/ctrlProp" Target="../ctrlProps/ctrlProp19.xml"/><Relationship Id="rId43" Type="http://schemas.openxmlformats.org/officeDocument/2006/relationships/ctrlProp" Target="../ctrlProps/ctrlProp40.xml"/><Relationship Id="rId64" Type="http://schemas.openxmlformats.org/officeDocument/2006/relationships/ctrlProp" Target="../ctrlProps/ctrlProp61.xml"/><Relationship Id="rId118" Type="http://schemas.openxmlformats.org/officeDocument/2006/relationships/ctrlProp" Target="../ctrlProps/ctrlProp115.xml"/><Relationship Id="rId139" Type="http://schemas.openxmlformats.org/officeDocument/2006/relationships/ctrlProp" Target="../ctrlProps/ctrlProp136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171" Type="http://schemas.openxmlformats.org/officeDocument/2006/relationships/ctrlProp" Target="../ctrlProps/ctrlProp168.xml"/><Relationship Id="rId192" Type="http://schemas.openxmlformats.org/officeDocument/2006/relationships/ctrlProp" Target="../ctrlProps/ctrlProp189.xml"/><Relationship Id="rId206" Type="http://schemas.openxmlformats.org/officeDocument/2006/relationships/ctrlProp" Target="../ctrlProps/ctrlProp203.xml"/><Relationship Id="rId12" Type="http://schemas.openxmlformats.org/officeDocument/2006/relationships/ctrlProp" Target="../ctrlProps/ctrlProp9.xml"/><Relationship Id="rId33" Type="http://schemas.openxmlformats.org/officeDocument/2006/relationships/ctrlProp" Target="../ctrlProps/ctrlProp30.xml"/><Relationship Id="rId108" Type="http://schemas.openxmlformats.org/officeDocument/2006/relationships/ctrlProp" Target="../ctrlProps/ctrlProp105.xml"/><Relationship Id="rId129" Type="http://schemas.openxmlformats.org/officeDocument/2006/relationships/ctrlProp" Target="../ctrlProps/ctrlProp126.xml"/><Relationship Id="rId54" Type="http://schemas.openxmlformats.org/officeDocument/2006/relationships/ctrlProp" Target="../ctrlProps/ctrlProp51.xml"/><Relationship Id="rId75" Type="http://schemas.openxmlformats.org/officeDocument/2006/relationships/ctrlProp" Target="../ctrlProps/ctrlProp72.xml"/><Relationship Id="rId96" Type="http://schemas.openxmlformats.org/officeDocument/2006/relationships/ctrlProp" Target="../ctrlProps/ctrlProp93.xml"/><Relationship Id="rId140" Type="http://schemas.openxmlformats.org/officeDocument/2006/relationships/ctrlProp" Target="../ctrlProps/ctrlProp137.xml"/><Relationship Id="rId161" Type="http://schemas.openxmlformats.org/officeDocument/2006/relationships/ctrlProp" Target="../ctrlProps/ctrlProp158.xml"/><Relationship Id="rId182" Type="http://schemas.openxmlformats.org/officeDocument/2006/relationships/ctrlProp" Target="../ctrlProps/ctrlProp179.xml"/><Relationship Id="rId217" Type="http://schemas.openxmlformats.org/officeDocument/2006/relationships/ctrlProp" Target="../ctrlProps/ctrlProp214.xml"/><Relationship Id="rId6" Type="http://schemas.openxmlformats.org/officeDocument/2006/relationships/ctrlProp" Target="../ctrlProps/ctrlProp3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44" Type="http://schemas.openxmlformats.org/officeDocument/2006/relationships/ctrlProp" Target="../ctrlProps/ctrlProp41.xml"/><Relationship Id="rId65" Type="http://schemas.openxmlformats.org/officeDocument/2006/relationships/ctrlProp" Target="../ctrlProps/ctrlProp62.xml"/><Relationship Id="rId86" Type="http://schemas.openxmlformats.org/officeDocument/2006/relationships/ctrlProp" Target="../ctrlProps/ctrlProp83.xml"/><Relationship Id="rId130" Type="http://schemas.openxmlformats.org/officeDocument/2006/relationships/ctrlProp" Target="../ctrlProps/ctrlProp127.xml"/><Relationship Id="rId151" Type="http://schemas.openxmlformats.org/officeDocument/2006/relationships/ctrlProp" Target="../ctrlProps/ctrlProp148.xml"/><Relationship Id="rId172" Type="http://schemas.openxmlformats.org/officeDocument/2006/relationships/ctrlProp" Target="../ctrlProps/ctrlProp169.xml"/><Relationship Id="rId193" Type="http://schemas.openxmlformats.org/officeDocument/2006/relationships/ctrlProp" Target="../ctrlProps/ctrlProp190.xml"/><Relationship Id="rId207" Type="http://schemas.openxmlformats.org/officeDocument/2006/relationships/ctrlProp" Target="../ctrlProps/ctrlProp204.xml"/><Relationship Id="rId13" Type="http://schemas.openxmlformats.org/officeDocument/2006/relationships/ctrlProp" Target="../ctrlProps/ctrlProp10.xml"/><Relationship Id="rId109" Type="http://schemas.openxmlformats.org/officeDocument/2006/relationships/ctrlProp" Target="../ctrlProps/ctrlProp106.xml"/><Relationship Id="rId34" Type="http://schemas.openxmlformats.org/officeDocument/2006/relationships/ctrlProp" Target="../ctrlProps/ctrlProp31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120" Type="http://schemas.openxmlformats.org/officeDocument/2006/relationships/ctrlProp" Target="../ctrlProps/ctrlProp117.xml"/><Relationship Id="rId141" Type="http://schemas.openxmlformats.org/officeDocument/2006/relationships/ctrlProp" Target="../ctrlProps/ctrlProp138.xml"/><Relationship Id="rId7" Type="http://schemas.openxmlformats.org/officeDocument/2006/relationships/ctrlProp" Target="../ctrlProps/ctrlProp4.xml"/><Relationship Id="rId162" Type="http://schemas.openxmlformats.org/officeDocument/2006/relationships/ctrlProp" Target="../ctrlProps/ctrlProp159.xml"/><Relationship Id="rId183" Type="http://schemas.openxmlformats.org/officeDocument/2006/relationships/ctrlProp" Target="../ctrlProps/ctrlProp180.xml"/><Relationship Id="rId218" Type="http://schemas.openxmlformats.org/officeDocument/2006/relationships/ctrlProp" Target="../ctrlProps/ctrlProp215.xml"/><Relationship Id="rId24" Type="http://schemas.openxmlformats.org/officeDocument/2006/relationships/ctrlProp" Target="../ctrlProps/ctrlProp21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110" Type="http://schemas.openxmlformats.org/officeDocument/2006/relationships/ctrlProp" Target="../ctrlProps/ctrlProp107.xml"/><Relationship Id="rId131" Type="http://schemas.openxmlformats.org/officeDocument/2006/relationships/ctrlProp" Target="../ctrlProps/ctrlProp128.xml"/><Relationship Id="rId152" Type="http://schemas.openxmlformats.org/officeDocument/2006/relationships/ctrlProp" Target="../ctrlProps/ctrlProp149.xml"/><Relationship Id="rId173" Type="http://schemas.openxmlformats.org/officeDocument/2006/relationships/ctrlProp" Target="../ctrlProps/ctrlProp170.xml"/><Relationship Id="rId194" Type="http://schemas.openxmlformats.org/officeDocument/2006/relationships/ctrlProp" Target="../ctrlProps/ctrlProp191.xml"/><Relationship Id="rId208" Type="http://schemas.openxmlformats.org/officeDocument/2006/relationships/ctrlProp" Target="../ctrlProps/ctrlProp205.xml"/><Relationship Id="rId14" Type="http://schemas.openxmlformats.org/officeDocument/2006/relationships/ctrlProp" Target="../ctrlProps/ctrlProp11.xml"/><Relationship Id="rId35" Type="http://schemas.openxmlformats.org/officeDocument/2006/relationships/ctrlProp" Target="../ctrlProps/ctrlProp32.xml"/><Relationship Id="rId56" Type="http://schemas.openxmlformats.org/officeDocument/2006/relationships/ctrlProp" Target="../ctrlProps/ctrlProp53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93" Type="http://schemas.openxmlformats.org/officeDocument/2006/relationships/ctrlProp" Target="../ctrlProps/ctrlProp90.xml"/><Relationship Id="rId98" Type="http://schemas.openxmlformats.org/officeDocument/2006/relationships/ctrlProp" Target="../ctrlProps/ctrlProp95.xml"/><Relationship Id="rId121" Type="http://schemas.openxmlformats.org/officeDocument/2006/relationships/ctrlProp" Target="../ctrlProps/ctrlProp118.xml"/><Relationship Id="rId142" Type="http://schemas.openxmlformats.org/officeDocument/2006/relationships/ctrlProp" Target="../ctrlProps/ctrlProp139.xml"/><Relationship Id="rId163" Type="http://schemas.openxmlformats.org/officeDocument/2006/relationships/ctrlProp" Target="../ctrlProps/ctrlProp160.xml"/><Relationship Id="rId184" Type="http://schemas.openxmlformats.org/officeDocument/2006/relationships/ctrlProp" Target="../ctrlProps/ctrlProp181.xml"/><Relationship Id="rId189" Type="http://schemas.openxmlformats.org/officeDocument/2006/relationships/ctrlProp" Target="../ctrlProps/ctrlProp186.xml"/><Relationship Id="rId219" Type="http://schemas.openxmlformats.org/officeDocument/2006/relationships/ctrlProp" Target="../ctrlProps/ctrlProp216.xml"/><Relationship Id="rId3" Type="http://schemas.openxmlformats.org/officeDocument/2006/relationships/vmlDrawing" Target="../drawings/vmlDrawing1.vml"/><Relationship Id="rId214" Type="http://schemas.openxmlformats.org/officeDocument/2006/relationships/ctrlProp" Target="../ctrlProps/ctrlProp211.xml"/><Relationship Id="rId25" Type="http://schemas.openxmlformats.org/officeDocument/2006/relationships/ctrlProp" Target="../ctrlProps/ctrlProp22.xml"/><Relationship Id="rId46" Type="http://schemas.openxmlformats.org/officeDocument/2006/relationships/ctrlProp" Target="../ctrlProps/ctrlProp43.xml"/><Relationship Id="rId67" Type="http://schemas.openxmlformats.org/officeDocument/2006/relationships/ctrlProp" Target="../ctrlProps/ctrlProp64.xml"/><Relationship Id="rId116" Type="http://schemas.openxmlformats.org/officeDocument/2006/relationships/ctrlProp" Target="../ctrlProps/ctrlProp113.xml"/><Relationship Id="rId137" Type="http://schemas.openxmlformats.org/officeDocument/2006/relationships/ctrlProp" Target="../ctrlProps/ctrlProp134.xml"/><Relationship Id="rId158" Type="http://schemas.openxmlformats.org/officeDocument/2006/relationships/ctrlProp" Target="../ctrlProps/ctrlProp155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62" Type="http://schemas.openxmlformats.org/officeDocument/2006/relationships/ctrlProp" Target="../ctrlProps/ctrlProp59.xml"/><Relationship Id="rId83" Type="http://schemas.openxmlformats.org/officeDocument/2006/relationships/ctrlProp" Target="../ctrlProps/ctrlProp80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32" Type="http://schemas.openxmlformats.org/officeDocument/2006/relationships/ctrlProp" Target="../ctrlProps/ctrlProp129.xml"/><Relationship Id="rId153" Type="http://schemas.openxmlformats.org/officeDocument/2006/relationships/ctrlProp" Target="../ctrlProps/ctrlProp150.xml"/><Relationship Id="rId174" Type="http://schemas.openxmlformats.org/officeDocument/2006/relationships/ctrlProp" Target="../ctrlProps/ctrlProp171.xml"/><Relationship Id="rId179" Type="http://schemas.openxmlformats.org/officeDocument/2006/relationships/ctrlProp" Target="../ctrlProps/ctrlProp176.xml"/><Relationship Id="rId195" Type="http://schemas.openxmlformats.org/officeDocument/2006/relationships/ctrlProp" Target="../ctrlProps/ctrlProp192.xml"/><Relationship Id="rId209" Type="http://schemas.openxmlformats.org/officeDocument/2006/relationships/ctrlProp" Target="../ctrlProps/ctrlProp206.xml"/><Relationship Id="rId190" Type="http://schemas.openxmlformats.org/officeDocument/2006/relationships/ctrlProp" Target="../ctrlProps/ctrlProp187.xml"/><Relationship Id="rId204" Type="http://schemas.openxmlformats.org/officeDocument/2006/relationships/ctrlProp" Target="../ctrlProps/ctrlProp201.xml"/><Relationship Id="rId220" Type="http://schemas.openxmlformats.org/officeDocument/2006/relationships/ctrlProp" Target="../ctrlProps/ctrlProp217.xml"/><Relationship Id="rId15" Type="http://schemas.openxmlformats.org/officeDocument/2006/relationships/ctrlProp" Target="../ctrlProps/ctrlProp12.xml"/><Relationship Id="rId36" Type="http://schemas.openxmlformats.org/officeDocument/2006/relationships/ctrlProp" Target="../ctrlProps/ctrlProp33.xml"/><Relationship Id="rId57" Type="http://schemas.openxmlformats.org/officeDocument/2006/relationships/ctrlProp" Target="../ctrlProps/ctrlProp54.xml"/><Relationship Id="rId106" Type="http://schemas.openxmlformats.org/officeDocument/2006/relationships/ctrlProp" Target="../ctrlProps/ctrlProp103.xml"/><Relationship Id="rId127" Type="http://schemas.openxmlformats.org/officeDocument/2006/relationships/ctrlProp" Target="../ctrlProps/ctrlProp12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52" Type="http://schemas.openxmlformats.org/officeDocument/2006/relationships/ctrlProp" Target="../ctrlProps/ctrlProp49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94" Type="http://schemas.openxmlformats.org/officeDocument/2006/relationships/ctrlProp" Target="../ctrlProps/ctrlProp91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122" Type="http://schemas.openxmlformats.org/officeDocument/2006/relationships/ctrlProp" Target="../ctrlProps/ctrlProp119.xml"/><Relationship Id="rId143" Type="http://schemas.openxmlformats.org/officeDocument/2006/relationships/ctrlProp" Target="../ctrlProps/ctrlProp140.xml"/><Relationship Id="rId148" Type="http://schemas.openxmlformats.org/officeDocument/2006/relationships/ctrlProp" Target="../ctrlProps/ctrlProp145.xml"/><Relationship Id="rId164" Type="http://schemas.openxmlformats.org/officeDocument/2006/relationships/ctrlProp" Target="../ctrlProps/ctrlProp161.xml"/><Relationship Id="rId169" Type="http://schemas.openxmlformats.org/officeDocument/2006/relationships/ctrlProp" Target="../ctrlProps/ctrlProp166.xml"/><Relationship Id="rId185" Type="http://schemas.openxmlformats.org/officeDocument/2006/relationships/ctrlProp" Target="../ctrlProps/ctrlProp182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80" Type="http://schemas.openxmlformats.org/officeDocument/2006/relationships/ctrlProp" Target="../ctrlProps/ctrlProp177.xml"/><Relationship Id="rId210" Type="http://schemas.openxmlformats.org/officeDocument/2006/relationships/ctrlProp" Target="../ctrlProps/ctrlProp207.xml"/><Relationship Id="rId215" Type="http://schemas.openxmlformats.org/officeDocument/2006/relationships/ctrlProp" Target="../ctrlProps/ctrlProp212.xml"/><Relationship Id="rId26" Type="http://schemas.openxmlformats.org/officeDocument/2006/relationships/ctrlProp" Target="../ctrlProps/ctrlProp23.xml"/><Relationship Id="rId47" Type="http://schemas.openxmlformats.org/officeDocument/2006/relationships/ctrlProp" Target="../ctrlProps/ctrlProp44.xml"/><Relationship Id="rId68" Type="http://schemas.openxmlformats.org/officeDocument/2006/relationships/ctrlProp" Target="../ctrlProps/ctrlProp65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33" Type="http://schemas.openxmlformats.org/officeDocument/2006/relationships/ctrlProp" Target="../ctrlProps/ctrlProp130.xml"/><Relationship Id="rId154" Type="http://schemas.openxmlformats.org/officeDocument/2006/relationships/ctrlProp" Target="../ctrlProps/ctrlProp151.xml"/><Relationship Id="rId175" Type="http://schemas.openxmlformats.org/officeDocument/2006/relationships/ctrlProp" Target="../ctrlProps/ctrlProp172.xml"/><Relationship Id="rId196" Type="http://schemas.openxmlformats.org/officeDocument/2006/relationships/ctrlProp" Target="../ctrlProps/ctrlProp193.xml"/><Relationship Id="rId200" Type="http://schemas.openxmlformats.org/officeDocument/2006/relationships/ctrlProp" Target="../ctrlProps/ctrlProp197.xml"/><Relationship Id="rId16" Type="http://schemas.openxmlformats.org/officeDocument/2006/relationships/ctrlProp" Target="../ctrlProps/ctrlProp13.xml"/><Relationship Id="rId221" Type="http://schemas.openxmlformats.org/officeDocument/2006/relationships/ctrlProp" Target="../ctrlProps/ctrlProp218.xml"/><Relationship Id="rId37" Type="http://schemas.openxmlformats.org/officeDocument/2006/relationships/ctrlProp" Target="../ctrlProps/ctrlProp34.xml"/><Relationship Id="rId58" Type="http://schemas.openxmlformats.org/officeDocument/2006/relationships/ctrlProp" Target="../ctrlProps/ctrlProp55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23" Type="http://schemas.openxmlformats.org/officeDocument/2006/relationships/ctrlProp" Target="../ctrlProps/ctrlProp120.xml"/><Relationship Id="rId144" Type="http://schemas.openxmlformats.org/officeDocument/2006/relationships/ctrlProp" Target="../ctrlProps/ctrlProp141.xml"/><Relationship Id="rId90" Type="http://schemas.openxmlformats.org/officeDocument/2006/relationships/ctrlProp" Target="../ctrlProps/ctrlProp87.xml"/><Relationship Id="rId165" Type="http://schemas.openxmlformats.org/officeDocument/2006/relationships/ctrlProp" Target="../ctrlProps/ctrlProp162.xml"/><Relationship Id="rId186" Type="http://schemas.openxmlformats.org/officeDocument/2006/relationships/ctrlProp" Target="../ctrlProps/ctrlProp183.xml"/><Relationship Id="rId211" Type="http://schemas.openxmlformats.org/officeDocument/2006/relationships/ctrlProp" Target="../ctrlProps/ctrlProp208.xml"/><Relationship Id="rId27" Type="http://schemas.openxmlformats.org/officeDocument/2006/relationships/ctrlProp" Target="../ctrlProps/ctrlProp24.xml"/><Relationship Id="rId48" Type="http://schemas.openxmlformats.org/officeDocument/2006/relationships/ctrlProp" Target="../ctrlProps/ctrlProp45.xml"/><Relationship Id="rId69" Type="http://schemas.openxmlformats.org/officeDocument/2006/relationships/ctrlProp" Target="../ctrlProps/ctrlProp66.xml"/><Relationship Id="rId113" Type="http://schemas.openxmlformats.org/officeDocument/2006/relationships/ctrlProp" Target="../ctrlProps/ctrlProp110.xml"/><Relationship Id="rId134" Type="http://schemas.openxmlformats.org/officeDocument/2006/relationships/ctrlProp" Target="../ctrlProps/ctrlProp131.xml"/><Relationship Id="rId80" Type="http://schemas.openxmlformats.org/officeDocument/2006/relationships/ctrlProp" Target="../ctrlProps/ctrlProp77.xml"/><Relationship Id="rId155" Type="http://schemas.openxmlformats.org/officeDocument/2006/relationships/ctrlProp" Target="../ctrlProps/ctrlProp152.xml"/><Relationship Id="rId176" Type="http://schemas.openxmlformats.org/officeDocument/2006/relationships/ctrlProp" Target="../ctrlProps/ctrlProp173.xml"/><Relationship Id="rId197" Type="http://schemas.openxmlformats.org/officeDocument/2006/relationships/ctrlProp" Target="../ctrlProps/ctrlProp194.xml"/><Relationship Id="rId201" Type="http://schemas.openxmlformats.org/officeDocument/2006/relationships/ctrlProp" Target="../ctrlProps/ctrlProp198.xml"/><Relationship Id="rId222" Type="http://schemas.openxmlformats.org/officeDocument/2006/relationships/comments" Target="../comments1.xml"/><Relationship Id="rId17" Type="http://schemas.openxmlformats.org/officeDocument/2006/relationships/ctrlProp" Target="../ctrlProps/ctrlProp14.xml"/><Relationship Id="rId38" Type="http://schemas.openxmlformats.org/officeDocument/2006/relationships/ctrlProp" Target="../ctrlProps/ctrlProp35.xml"/><Relationship Id="rId59" Type="http://schemas.openxmlformats.org/officeDocument/2006/relationships/ctrlProp" Target="../ctrlProps/ctrlProp56.xml"/><Relationship Id="rId103" Type="http://schemas.openxmlformats.org/officeDocument/2006/relationships/ctrlProp" Target="../ctrlProps/ctrlProp100.xml"/><Relationship Id="rId124" Type="http://schemas.openxmlformats.org/officeDocument/2006/relationships/ctrlProp" Target="../ctrlProps/ctrlProp121.xml"/><Relationship Id="rId70" Type="http://schemas.openxmlformats.org/officeDocument/2006/relationships/ctrlProp" Target="../ctrlProps/ctrlProp67.xml"/><Relationship Id="rId91" Type="http://schemas.openxmlformats.org/officeDocument/2006/relationships/ctrlProp" Target="../ctrlProps/ctrlProp88.xml"/><Relationship Id="rId145" Type="http://schemas.openxmlformats.org/officeDocument/2006/relationships/ctrlProp" Target="../ctrlProps/ctrlProp142.xml"/><Relationship Id="rId166" Type="http://schemas.openxmlformats.org/officeDocument/2006/relationships/ctrlProp" Target="../ctrlProps/ctrlProp163.xml"/><Relationship Id="rId187" Type="http://schemas.openxmlformats.org/officeDocument/2006/relationships/ctrlProp" Target="../ctrlProps/ctrlProp184.xml"/><Relationship Id="rId1" Type="http://schemas.openxmlformats.org/officeDocument/2006/relationships/printerSettings" Target="../printerSettings/printerSettings2.bin"/><Relationship Id="rId212" Type="http://schemas.openxmlformats.org/officeDocument/2006/relationships/ctrlProp" Target="../ctrlProps/ctrlProp209.xml"/><Relationship Id="rId28" Type="http://schemas.openxmlformats.org/officeDocument/2006/relationships/ctrlProp" Target="../ctrlProps/ctrlProp25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60" Type="http://schemas.openxmlformats.org/officeDocument/2006/relationships/ctrlProp" Target="../ctrlProps/ctrlProp57.xml"/><Relationship Id="rId81" Type="http://schemas.openxmlformats.org/officeDocument/2006/relationships/ctrlProp" Target="../ctrlProps/ctrlProp78.xml"/><Relationship Id="rId135" Type="http://schemas.openxmlformats.org/officeDocument/2006/relationships/ctrlProp" Target="../ctrlProps/ctrlProp132.xml"/><Relationship Id="rId156" Type="http://schemas.openxmlformats.org/officeDocument/2006/relationships/ctrlProp" Target="../ctrlProps/ctrlProp153.xml"/><Relationship Id="rId177" Type="http://schemas.openxmlformats.org/officeDocument/2006/relationships/ctrlProp" Target="../ctrlProps/ctrlProp174.xml"/><Relationship Id="rId198" Type="http://schemas.openxmlformats.org/officeDocument/2006/relationships/ctrlProp" Target="../ctrlProps/ctrlProp195.xml"/><Relationship Id="rId202" Type="http://schemas.openxmlformats.org/officeDocument/2006/relationships/ctrlProp" Target="../ctrlProps/ctrlProp199.xml"/><Relationship Id="rId223" Type="http://schemas.microsoft.com/office/2017/10/relationships/threadedComment" Target="../threadedComments/threadedComment1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50" Type="http://schemas.openxmlformats.org/officeDocument/2006/relationships/ctrlProp" Target="../ctrlProps/ctrlProp47.xml"/><Relationship Id="rId104" Type="http://schemas.openxmlformats.org/officeDocument/2006/relationships/ctrlProp" Target="../ctrlProps/ctrlProp101.xml"/><Relationship Id="rId125" Type="http://schemas.openxmlformats.org/officeDocument/2006/relationships/ctrlProp" Target="../ctrlProps/ctrlProp122.xml"/><Relationship Id="rId146" Type="http://schemas.openxmlformats.org/officeDocument/2006/relationships/ctrlProp" Target="../ctrlProps/ctrlProp143.xml"/><Relationship Id="rId167" Type="http://schemas.openxmlformats.org/officeDocument/2006/relationships/ctrlProp" Target="../ctrlProps/ctrlProp164.xml"/><Relationship Id="rId188" Type="http://schemas.openxmlformats.org/officeDocument/2006/relationships/ctrlProp" Target="../ctrlProps/ctrlProp185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213" Type="http://schemas.openxmlformats.org/officeDocument/2006/relationships/ctrlProp" Target="../ctrlProps/ctrlProp210.xml"/><Relationship Id="rId2" Type="http://schemas.openxmlformats.org/officeDocument/2006/relationships/drawing" Target="../drawings/drawing2.xml"/><Relationship Id="rId29" Type="http://schemas.openxmlformats.org/officeDocument/2006/relationships/ctrlProp" Target="../ctrlProps/ctrlProp26.xml"/><Relationship Id="rId40" Type="http://schemas.openxmlformats.org/officeDocument/2006/relationships/ctrlProp" Target="../ctrlProps/ctrlProp37.xml"/><Relationship Id="rId115" Type="http://schemas.openxmlformats.org/officeDocument/2006/relationships/ctrlProp" Target="../ctrlProps/ctrlProp112.xml"/><Relationship Id="rId136" Type="http://schemas.openxmlformats.org/officeDocument/2006/relationships/ctrlProp" Target="../ctrlProps/ctrlProp133.xml"/><Relationship Id="rId157" Type="http://schemas.openxmlformats.org/officeDocument/2006/relationships/ctrlProp" Target="../ctrlProps/ctrlProp154.xml"/><Relationship Id="rId178" Type="http://schemas.openxmlformats.org/officeDocument/2006/relationships/ctrlProp" Target="../ctrlProps/ctrlProp175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99" Type="http://schemas.openxmlformats.org/officeDocument/2006/relationships/ctrlProp" Target="../ctrlProps/ctrlProp196.xml"/><Relationship Id="rId203" Type="http://schemas.openxmlformats.org/officeDocument/2006/relationships/ctrlProp" Target="../ctrlProps/ctrlProp200.xml"/><Relationship Id="rId19" Type="http://schemas.openxmlformats.org/officeDocument/2006/relationships/ctrlProp" Target="../ctrlProps/ctrlProp16.xml"/><Relationship Id="rId30" Type="http://schemas.openxmlformats.org/officeDocument/2006/relationships/ctrlProp" Target="../ctrlProps/ctrlProp27.xml"/><Relationship Id="rId105" Type="http://schemas.openxmlformats.org/officeDocument/2006/relationships/ctrlProp" Target="../ctrlProps/ctrlProp102.xml"/><Relationship Id="rId126" Type="http://schemas.openxmlformats.org/officeDocument/2006/relationships/ctrlProp" Target="../ctrlProps/ctrlProp123.xml"/><Relationship Id="rId147" Type="http://schemas.openxmlformats.org/officeDocument/2006/relationships/ctrlProp" Target="../ctrlProps/ctrlProp144.xml"/><Relationship Id="rId168" Type="http://schemas.openxmlformats.org/officeDocument/2006/relationships/ctrlProp" Target="../ctrlProps/ctrlProp165.xm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332.xml"/><Relationship Id="rId21" Type="http://schemas.openxmlformats.org/officeDocument/2006/relationships/ctrlProp" Target="../ctrlProps/ctrlProp236.xml"/><Relationship Id="rId63" Type="http://schemas.openxmlformats.org/officeDocument/2006/relationships/ctrlProp" Target="../ctrlProps/ctrlProp278.xml"/><Relationship Id="rId159" Type="http://schemas.openxmlformats.org/officeDocument/2006/relationships/ctrlProp" Target="../ctrlProps/ctrlProp374.xml"/><Relationship Id="rId170" Type="http://schemas.openxmlformats.org/officeDocument/2006/relationships/ctrlProp" Target="../ctrlProps/ctrlProp385.xml"/><Relationship Id="rId226" Type="http://schemas.openxmlformats.org/officeDocument/2006/relationships/ctrlProp" Target="../ctrlProps/ctrlProp441.xml"/><Relationship Id="rId268" Type="http://schemas.openxmlformats.org/officeDocument/2006/relationships/ctrlProp" Target="../ctrlProps/ctrlProp483.xml"/><Relationship Id="rId32" Type="http://schemas.openxmlformats.org/officeDocument/2006/relationships/ctrlProp" Target="../ctrlProps/ctrlProp247.xml"/><Relationship Id="rId74" Type="http://schemas.openxmlformats.org/officeDocument/2006/relationships/ctrlProp" Target="../ctrlProps/ctrlProp289.xml"/><Relationship Id="rId128" Type="http://schemas.openxmlformats.org/officeDocument/2006/relationships/ctrlProp" Target="../ctrlProps/ctrlProp343.xml"/><Relationship Id="rId5" Type="http://schemas.openxmlformats.org/officeDocument/2006/relationships/ctrlProp" Target="../ctrlProps/ctrlProp220.xml"/><Relationship Id="rId181" Type="http://schemas.openxmlformats.org/officeDocument/2006/relationships/ctrlProp" Target="../ctrlProps/ctrlProp396.xml"/><Relationship Id="rId237" Type="http://schemas.openxmlformats.org/officeDocument/2006/relationships/ctrlProp" Target="../ctrlProps/ctrlProp452.xml"/><Relationship Id="rId258" Type="http://schemas.openxmlformats.org/officeDocument/2006/relationships/ctrlProp" Target="../ctrlProps/ctrlProp473.xml"/><Relationship Id="rId22" Type="http://schemas.openxmlformats.org/officeDocument/2006/relationships/ctrlProp" Target="../ctrlProps/ctrlProp237.xml"/><Relationship Id="rId43" Type="http://schemas.openxmlformats.org/officeDocument/2006/relationships/ctrlProp" Target="../ctrlProps/ctrlProp258.xml"/><Relationship Id="rId64" Type="http://schemas.openxmlformats.org/officeDocument/2006/relationships/ctrlProp" Target="../ctrlProps/ctrlProp279.xml"/><Relationship Id="rId118" Type="http://schemas.openxmlformats.org/officeDocument/2006/relationships/ctrlProp" Target="../ctrlProps/ctrlProp333.xml"/><Relationship Id="rId139" Type="http://schemas.openxmlformats.org/officeDocument/2006/relationships/ctrlProp" Target="../ctrlProps/ctrlProp354.xml"/><Relationship Id="rId85" Type="http://schemas.openxmlformats.org/officeDocument/2006/relationships/ctrlProp" Target="../ctrlProps/ctrlProp300.xml"/><Relationship Id="rId150" Type="http://schemas.openxmlformats.org/officeDocument/2006/relationships/ctrlProp" Target="../ctrlProps/ctrlProp365.xml"/><Relationship Id="rId171" Type="http://schemas.openxmlformats.org/officeDocument/2006/relationships/ctrlProp" Target="../ctrlProps/ctrlProp386.xml"/><Relationship Id="rId192" Type="http://schemas.openxmlformats.org/officeDocument/2006/relationships/ctrlProp" Target="../ctrlProps/ctrlProp407.xml"/><Relationship Id="rId206" Type="http://schemas.openxmlformats.org/officeDocument/2006/relationships/ctrlProp" Target="../ctrlProps/ctrlProp421.xml"/><Relationship Id="rId227" Type="http://schemas.openxmlformats.org/officeDocument/2006/relationships/ctrlProp" Target="../ctrlProps/ctrlProp442.xml"/><Relationship Id="rId248" Type="http://schemas.openxmlformats.org/officeDocument/2006/relationships/ctrlProp" Target="../ctrlProps/ctrlProp463.xml"/><Relationship Id="rId269" Type="http://schemas.openxmlformats.org/officeDocument/2006/relationships/ctrlProp" Target="../ctrlProps/ctrlProp484.xml"/><Relationship Id="rId12" Type="http://schemas.openxmlformats.org/officeDocument/2006/relationships/ctrlProp" Target="../ctrlProps/ctrlProp227.xml"/><Relationship Id="rId33" Type="http://schemas.openxmlformats.org/officeDocument/2006/relationships/ctrlProp" Target="../ctrlProps/ctrlProp248.xml"/><Relationship Id="rId108" Type="http://schemas.openxmlformats.org/officeDocument/2006/relationships/ctrlProp" Target="../ctrlProps/ctrlProp323.xml"/><Relationship Id="rId129" Type="http://schemas.openxmlformats.org/officeDocument/2006/relationships/ctrlProp" Target="../ctrlProps/ctrlProp344.xml"/><Relationship Id="rId54" Type="http://schemas.openxmlformats.org/officeDocument/2006/relationships/ctrlProp" Target="../ctrlProps/ctrlProp269.xml"/><Relationship Id="rId75" Type="http://schemas.openxmlformats.org/officeDocument/2006/relationships/ctrlProp" Target="../ctrlProps/ctrlProp290.xml"/><Relationship Id="rId96" Type="http://schemas.openxmlformats.org/officeDocument/2006/relationships/ctrlProp" Target="../ctrlProps/ctrlProp311.xml"/><Relationship Id="rId140" Type="http://schemas.openxmlformats.org/officeDocument/2006/relationships/ctrlProp" Target="../ctrlProps/ctrlProp355.xml"/><Relationship Id="rId161" Type="http://schemas.openxmlformats.org/officeDocument/2006/relationships/ctrlProp" Target="../ctrlProps/ctrlProp376.xml"/><Relationship Id="rId182" Type="http://schemas.openxmlformats.org/officeDocument/2006/relationships/ctrlProp" Target="../ctrlProps/ctrlProp397.xml"/><Relationship Id="rId217" Type="http://schemas.openxmlformats.org/officeDocument/2006/relationships/ctrlProp" Target="../ctrlProps/ctrlProp432.xml"/><Relationship Id="rId6" Type="http://schemas.openxmlformats.org/officeDocument/2006/relationships/ctrlProp" Target="../ctrlProps/ctrlProp221.xml"/><Relationship Id="rId238" Type="http://schemas.openxmlformats.org/officeDocument/2006/relationships/ctrlProp" Target="../ctrlProps/ctrlProp453.xml"/><Relationship Id="rId259" Type="http://schemas.openxmlformats.org/officeDocument/2006/relationships/ctrlProp" Target="../ctrlProps/ctrlProp474.xml"/><Relationship Id="rId23" Type="http://schemas.openxmlformats.org/officeDocument/2006/relationships/ctrlProp" Target="../ctrlProps/ctrlProp238.xml"/><Relationship Id="rId119" Type="http://schemas.openxmlformats.org/officeDocument/2006/relationships/ctrlProp" Target="../ctrlProps/ctrlProp334.xml"/><Relationship Id="rId270" Type="http://schemas.openxmlformats.org/officeDocument/2006/relationships/ctrlProp" Target="../ctrlProps/ctrlProp485.xml"/><Relationship Id="rId44" Type="http://schemas.openxmlformats.org/officeDocument/2006/relationships/ctrlProp" Target="../ctrlProps/ctrlProp259.xml"/><Relationship Id="rId65" Type="http://schemas.openxmlformats.org/officeDocument/2006/relationships/ctrlProp" Target="../ctrlProps/ctrlProp280.xml"/><Relationship Id="rId86" Type="http://schemas.openxmlformats.org/officeDocument/2006/relationships/ctrlProp" Target="../ctrlProps/ctrlProp301.xml"/><Relationship Id="rId130" Type="http://schemas.openxmlformats.org/officeDocument/2006/relationships/ctrlProp" Target="../ctrlProps/ctrlProp345.xml"/><Relationship Id="rId151" Type="http://schemas.openxmlformats.org/officeDocument/2006/relationships/ctrlProp" Target="../ctrlProps/ctrlProp366.xml"/><Relationship Id="rId172" Type="http://schemas.openxmlformats.org/officeDocument/2006/relationships/ctrlProp" Target="../ctrlProps/ctrlProp387.xml"/><Relationship Id="rId193" Type="http://schemas.openxmlformats.org/officeDocument/2006/relationships/ctrlProp" Target="../ctrlProps/ctrlProp408.xml"/><Relationship Id="rId207" Type="http://schemas.openxmlformats.org/officeDocument/2006/relationships/ctrlProp" Target="../ctrlProps/ctrlProp422.xml"/><Relationship Id="rId228" Type="http://schemas.openxmlformats.org/officeDocument/2006/relationships/ctrlProp" Target="../ctrlProps/ctrlProp443.xml"/><Relationship Id="rId249" Type="http://schemas.openxmlformats.org/officeDocument/2006/relationships/ctrlProp" Target="../ctrlProps/ctrlProp464.xml"/><Relationship Id="rId13" Type="http://schemas.openxmlformats.org/officeDocument/2006/relationships/ctrlProp" Target="../ctrlProps/ctrlProp228.xml"/><Relationship Id="rId109" Type="http://schemas.openxmlformats.org/officeDocument/2006/relationships/ctrlProp" Target="../ctrlProps/ctrlProp324.xml"/><Relationship Id="rId260" Type="http://schemas.openxmlformats.org/officeDocument/2006/relationships/ctrlProp" Target="../ctrlProps/ctrlProp475.xml"/><Relationship Id="rId34" Type="http://schemas.openxmlformats.org/officeDocument/2006/relationships/ctrlProp" Target="../ctrlProps/ctrlProp249.xml"/><Relationship Id="rId55" Type="http://schemas.openxmlformats.org/officeDocument/2006/relationships/ctrlProp" Target="../ctrlProps/ctrlProp270.xml"/><Relationship Id="rId76" Type="http://schemas.openxmlformats.org/officeDocument/2006/relationships/ctrlProp" Target="../ctrlProps/ctrlProp291.xml"/><Relationship Id="rId97" Type="http://schemas.openxmlformats.org/officeDocument/2006/relationships/ctrlProp" Target="../ctrlProps/ctrlProp312.xml"/><Relationship Id="rId120" Type="http://schemas.openxmlformats.org/officeDocument/2006/relationships/ctrlProp" Target="../ctrlProps/ctrlProp335.xml"/><Relationship Id="rId141" Type="http://schemas.openxmlformats.org/officeDocument/2006/relationships/ctrlProp" Target="../ctrlProps/ctrlProp356.xml"/><Relationship Id="rId7" Type="http://schemas.openxmlformats.org/officeDocument/2006/relationships/ctrlProp" Target="../ctrlProps/ctrlProp222.xml"/><Relationship Id="rId162" Type="http://schemas.openxmlformats.org/officeDocument/2006/relationships/ctrlProp" Target="../ctrlProps/ctrlProp377.xml"/><Relationship Id="rId183" Type="http://schemas.openxmlformats.org/officeDocument/2006/relationships/ctrlProp" Target="../ctrlProps/ctrlProp398.xml"/><Relationship Id="rId218" Type="http://schemas.openxmlformats.org/officeDocument/2006/relationships/ctrlProp" Target="../ctrlProps/ctrlProp433.xml"/><Relationship Id="rId239" Type="http://schemas.openxmlformats.org/officeDocument/2006/relationships/ctrlProp" Target="../ctrlProps/ctrlProp454.xml"/><Relationship Id="rId250" Type="http://schemas.openxmlformats.org/officeDocument/2006/relationships/ctrlProp" Target="../ctrlProps/ctrlProp465.xml"/><Relationship Id="rId271" Type="http://schemas.openxmlformats.org/officeDocument/2006/relationships/ctrlProp" Target="../ctrlProps/ctrlProp486.xml"/><Relationship Id="rId24" Type="http://schemas.openxmlformats.org/officeDocument/2006/relationships/ctrlProp" Target="../ctrlProps/ctrlProp239.xml"/><Relationship Id="rId45" Type="http://schemas.openxmlformats.org/officeDocument/2006/relationships/ctrlProp" Target="../ctrlProps/ctrlProp260.xml"/><Relationship Id="rId66" Type="http://schemas.openxmlformats.org/officeDocument/2006/relationships/ctrlProp" Target="../ctrlProps/ctrlProp281.xml"/><Relationship Id="rId87" Type="http://schemas.openxmlformats.org/officeDocument/2006/relationships/ctrlProp" Target="../ctrlProps/ctrlProp302.xml"/><Relationship Id="rId110" Type="http://schemas.openxmlformats.org/officeDocument/2006/relationships/ctrlProp" Target="../ctrlProps/ctrlProp325.xml"/><Relationship Id="rId131" Type="http://schemas.openxmlformats.org/officeDocument/2006/relationships/ctrlProp" Target="../ctrlProps/ctrlProp346.xml"/><Relationship Id="rId152" Type="http://schemas.openxmlformats.org/officeDocument/2006/relationships/ctrlProp" Target="../ctrlProps/ctrlProp367.xml"/><Relationship Id="rId173" Type="http://schemas.openxmlformats.org/officeDocument/2006/relationships/ctrlProp" Target="../ctrlProps/ctrlProp388.xml"/><Relationship Id="rId194" Type="http://schemas.openxmlformats.org/officeDocument/2006/relationships/ctrlProp" Target="../ctrlProps/ctrlProp409.xml"/><Relationship Id="rId208" Type="http://schemas.openxmlformats.org/officeDocument/2006/relationships/ctrlProp" Target="../ctrlProps/ctrlProp423.xml"/><Relationship Id="rId229" Type="http://schemas.openxmlformats.org/officeDocument/2006/relationships/ctrlProp" Target="../ctrlProps/ctrlProp444.xml"/><Relationship Id="rId240" Type="http://schemas.openxmlformats.org/officeDocument/2006/relationships/ctrlProp" Target="../ctrlProps/ctrlProp455.xml"/><Relationship Id="rId261" Type="http://schemas.openxmlformats.org/officeDocument/2006/relationships/ctrlProp" Target="../ctrlProps/ctrlProp476.xml"/><Relationship Id="rId14" Type="http://schemas.openxmlformats.org/officeDocument/2006/relationships/ctrlProp" Target="../ctrlProps/ctrlProp229.xml"/><Relationship Id="rId35" Type="http://schemas.openxmlformats.org/officeDocument/2006/relationships/ctrlProp" Target="../ctrlProps/ctrlProp250.xml"/><Relationship Id="rId56" Type="http://schemas.openxmlformats.org/officeDocument/2006/relationships/ctrlProp" Target="../ctrlProps/ctrlProp271.xml"/><Relationship Id="rId77" Type="http://schemas.openxmlformats.org/officeDocument/2006/relationships/ctrlProp" Target="../ctrlProps/ctrlProp292.xml"/><Relationship Id="rId100" Type="http://schemas.openxmlformats.org/officeDocument/2006/relationships/ctrlProp" Target="../ctrlProps/ctrlProp315.xml"/><Relationship Id="rId8" Type="http://schemas.openxmlformats.org/officeDocument/2006/relationships/ctrlProp" Target="../ctrlProps/ctrlProp223.xml"/><Relationship Id="rId98" Type="http://schemas.openxmlformats.org/officeDocument/2006/relationships/ctrlProp" Target="../ctrlProps/ctrlProp313.xml"/><Relationship Id="rId121" Type="http://schemas.openxmlformats.org/officeDocument/2006/relationships/ctrlProp" Target="../ctrlProps/ctrlProp336.xml"/><Relationship Id="rId142" Type="http://schemas.openxmlformats.org/officeDocument/2006/relationships/ctrlProp" Target="../ctrlProps/ctrlProp357.xml"/><Relationship Id="rId163" Type="http://schemas.openxmlformats.org/officeDocument/2006/relationships/ctrlProp" Target="../ctrlProps/ctrlProp378.xml"/><Relationship Id="rId184" Type="http://schemas.openxmlformats.org/officeDocument/2006/relationships/ctrlProp" Target="../ctrlProps/ctrlProp399.xml"/><Relationship Id="rId219" Type="http://schemas.openxmlformats.org/officeDocument/2006/relationships/ctrlProp" Target="../ctrlProps/ctrlProp434.xml"/><Relationship Id="rId230" Type="http://schemas.openxmlformats.org/officeDocument/2006/relationships/ctrlProp" Target="../ctrlProps/ctrlProp445.xml"/><Relationship Id="rId251" Type="http://schemas.openxmlformats.org/officeDocument/2006/relationships/ctrlProp" Target="../ctrlProps/ctrlProp466.xml"/><Relationship Id="rId25" Type="http://schemas.openxmlformats.org/officeDocument/2006/relationships/ctrlProp" Target="../ctrlProps/ctrlProp240.xml"/><Relationship Id="rId46" Type="http://schemas.openxmlformats.org/officeDocument/2006/relationships/ctrlProp" Target="../ctrlProps/ctrlProp261.xml"/><Relationship Id="rId67" Type="http://schemas.openxmlformats.org/officeDocument/2006/relationships/ctrlProp" Target="../ctrlProps/ctrlProp282.xml"/><Relationship Id="rId272" Type="http://schemas.openxmlformats.org/officeDocument/2006/relationships/ctrlProp" Target="../ctrlProps/ctrlProp487.xml"/><Relationship Id="rId88" Type="http://schemas.openxmlformats.org/officeDocument/2006/relationships/ctrlProp" Target="../ctrlProps/ctrlProp303.xml"/><Relationship Id="rId111" Type="http://schemas.openxmlformats.org/officeDocument/2006/relationships/ctrlProp" Target="../ctrlProps/ctrlProp326.xml"/><Relationship Id="rId132" Type="http://schemas.openxmlformats.org/officeDocument/2006/relationships/ctrlProp" Target="../ctrlProps/ctrlProp347.xml"/><Relationship Id="rId153" Type="http://schemas.openxmlformats.org/officeDocument/2006/relationships/ctrlProp" Target="../ctrlProps/ctrlProp368.xml"/><Relationship Id="rId174" Type="http://schemas.openxmlformats.org/officeDocument/2006/relationships/ctrlProp" Target="../ctrlProps/ctrlProp389.xml"/><Relationship Id="rId195" Type="http://schemas.openxmlformats.org/officeDocument/2006/relationships/ctrlProp" Target="../ctrlProps/ctrlProp410.xml"/><Relationship Id="rId209" Type="http://schemas.openxmlformats.org/officeDocument/2006/relationships/ctrlProp" Target="../ctrlProps/ctrlProp424.xml"/><Relationship Id="rId220" Type="http://schemas.openxmlformats.org/officeDocument/2006/relationships/ctrlProp" Target="../ctrlProps/ctrlProp435.xml"/><Relationship Id="rId241" Type="http://schemas.openxmlformats.org/officeDocument/2006/relationships/ctrlProp" Target="../ctrlProps/ctrlProp456.xml"/><Relationship Id="rId15" Type="http://schemas.openxmlformats.org/officeDocument/2006/relationships/ctrlProp" Target="../ctrlProps/ctrlProp230.xml"/><Relationship Id="rId36" Type="http://schemas.openxmlformats.org/officeDocument/2006/relationships/ctrlProp" Target="../ctrlProps/ctrlProp251.xml"/><Relationship Id="rId57" Type="http://schemas.openxmlformats.org/officeDocument/2006/relationships/ctrlProp" Target="../ctrlProps/ctrlProp272.xml"/><Relationship Id="rId262" Type="http://schemas.openxmlformats.org/officeDocument/2006/relationships/ctrlProp" Target="../ctrlProps/ctrlProp477.xml"/><Relationship Id="rId78" Type="http://schemas.openxmlformats.org/officeDocument/2006/relationships/ctrlProp" Target="../ctrlProps/ctrlProp293.xml"/><Relationship Id="rId99" Type="http://schemas.openxmlformats.org/officeDocument/2006/relationships/ctrlProp" Target="../ctrlProps/ctrlProp314.xml"/><Relationship Id="rId101" Type="http://schemas.openxmlformats.org/officeDocument/2006/relationships/ctrlProp" Target="../ctrlProps/ctrlProp316.xml"/><Relationship Id="rId122" Type="http://schemas.openxmlformats.org/officeDocument/2006/relationships/ctrlProp" Target="../ctrlProps/ctrlProp337.xml"/><Relationship Id="rId143" Type="http://schemas.openxmlformats.org/officeDocument/2006/relationships/ctrlProp" Target="../ctrlProps/ctrlProp358.xml"/><Relationship Id="rId164" Type="http://schemas.openxmlformats.org/officeDocument/2006/relationships/ctrlProp" Target="../ctrlProps/ctrlProp379.xml"/><Relationship Id="rId185" Type="http://schemas.openxmlformats.org/officeDocument/2006/relationships/ctrlProp" Target="../ctrlProps/ctrlProp400.xml"/><Relationship Id="rId9" Type="http://schemas.openxmlformats.org/officeDocument/2006/relationships/ctrlProp" Target="../ctrlProps/ctrlProp224.xml"/><Relationship Id="rId210" Type="http://schemas.openxmlformats.org/officeDocument/2006/relationships/ctrlProp" Target="../ctrlProps/ctrlProp425.xml"/><Relationship Id="rId26" Type="http://schemas.openxmlformats.org/officeDocument/2006/relationships/ctrlProp" Target="../ctrlProps/ctrlProp241.xml"/><Relationship Id="rId231" Type="http://schemas.openxmlformats.org/officeDocument/2006/relationships/ctrlProp" Target="../ctrlProps/ctrlProp446.xml"/><Relationship Id="rId252" Type="http://schemas.openxmlformats.org/officeDocument/2006/relationships/ctrlProp" Target="../ctrlProps/ctrlProp467.xml"/><Relationship Id="rId273" Type="http://schemas.openxmlformats.org/officeDocument/2006/relationships/ctrlProp" Target="../ctrlProps/ctrlProp488.xml"/><Relationship Id="rId47" Type="http://schemas.openxmlformats.org/officeDocument/2006/relationships/ctrlProp" Target="../ctrlProps/ctrlProp262.xml"/><Relationship Id="rId68" Type="http://schemas.openxmlformats.org/officeDocument/2006/relationships/ctrlProp" Target="../ctrlProps/ctrlProp283.xml"/><Relationship Id="rId89" Type="http://schemas.openxmlformats.org/officeDocument/2006/relationships/ctrlProp" Target="../ctrlProps/ctrlProp304.xml"/><Relationship Id="rId112" Type="http://schemas.openxmlformats.org/officeDocument/2006/relationships/ctrlProp" Target="../ctrlProps/ctrlProp327.xml"/><Relationship Id="rId133" Type="http://schemas.openxmlformats.org/officeDocument/2006/relationships/ctrlProp" Target="../ctrlProps/ctrlProp348.xml"/><Relationship Id="rId154" Type="http://schemas.openxmlformats.org/officeDocument/2006/relationships/ctrlProp" Target="../ctrlProps/ctrlProp369.xml"/><Relationship Id="rId175" Type="http://schemas.openxmlformats.org/officeDocument/2006/relationships/ctrlProp" Target="../ctrlProps/ctrlProp390.xml"/><Relationship Id="rId196" Type="http://schemas.openxmlformats.org/officeDocument/2006/relationships/ctrlProp" Target="../ctrlProps/ctrlProp411.xml"/><Relationship Id="rId200" Type="http://schemas.openxmlformats.org/officeDocument/2006/relationships/ctrlProp" Target="../ctrlProps/ctrlProp415.xml"/><Relationship Id="rId16" Type="http://schemas.openxmlformats.org/officeDocument/2006/relationships/ctrlProp" Target="../ctrlProps/ctrlProp231.xml"/><Relationship Id="rId221" Type="http://schemas.openxmlformats.org/officeDocument/2006/relationships/ctrlProp" Target="../ctrlProps/ctrlProp436.xml"/><Relationship Id="rId242" Type="http://schemas.openxmlformats.org/officeDocument/2006/relationships/ctrlProp" Target="../ctrlProps/ctrlProp457.xml"/><Relationship Id="rId263" Type="http://schemas.openxmlformats.org/officeDocument/2006/relationships/ctrlProp" Target="../ctrlProps/ctrlProp478.xml"/><Relationship Id="rId37" Type="http://schemas.openxmlformats.org/officeDocument/2006/relationships/ctrlProp" Target="../ctrlProps/ctrlProp252.xml"/><Relationship Id="rId58" Type="http://schemas.openxmlformats.org/officeDocument/2006/relationships/ctrlProp" Target="../ctrlProps/ctrlProp273.xml"/><Relationship Id="rId79" Type="http://schemas.openxmlformats.org/officeDocument/2006/relationships/ctrlProp" Target="../ctrlProps/ctrlProp294.xml"/><Relationship Id="rId102" Type="http://schemas.openxmlformats.org/officeDocument/2006/relationships/ctrlProp" Target="../ctrlProps/ctrlProp317.xml"/><Relationship Id="rId123" Type="http://schemas.openxmlformats.org/officeDocument/2006/relationships/ctrlProp" Target="../ctrlProps/ctrlProp338.xml"/><Relationship Id="rId144" Type="http://schemas.openxmlformats.org/officeDocument/2006/relationships/ctrlProp" Target="../ctrlProps/ctrlProp359.xml"/><Relationship Id="rId90" Type="http://schemas.openxmlformats.org/officeDocument/2006/relationships/ctrlProp" Target="../ctrlProps/ctrlProp305.xml"/><Relationship Id="rId165" Type="http://schemas.openxmlformats.org/officeDocument/2006/relationships/ctrlProp" Target="../ctrlProps/ctrlProp380.xml"/><Relationship Id="rId186" Type="http://schemas.openxmlformats.org/officeDocument/2006/relationships/ctrlProp" Target="../ctrlProps/ctrlProp401.xml"/><Relationship Id="rId211" Type="http://schemas.openxmlformats.org/officeDocument/2006/relationships/ctrlProp" Target="../ctrlProps/ctrlProp426.xml"/><Relationship Id="rId232" Type="http://schemas.openxmlformats.org/officeDocument/2006/relationships/ctrlProp" Target="../ctrlProps/ctrlProp447.xml"/><Relationship Id="rId253" Type="http://schemas.openxmlformats.org/officeDocument/2006/relationships/ctrlProp" Target="../ctrlProps/ctrlProp468.xml"/><Relationship Id="rId274" Type="http://schemas.openxmlformats.org/officeDocument/2006/relationships/ctrlProp" Target="../ctrlProps/ctrlProp489.xml"/><Relationship Id="rId27" Type="http://schemas.openxmlformats.org/officeDocument/2006/relationships/ctrlProp" Target="../ctrlProps/ctrlProp242.xml"/><Relationship Id="rId48" Type="http://schemas.openxmlformats.org/officeDocument/2006/relationships/ctrlProp" Target="../ctrlProps/ctrlProp263.xml"/><Relationship Id="rId69" Type="http://schemas.openxmlformats.org/officeDocument/2006/relationships/ctrlProp" Target="../ctrlProps/ctrlProp284.xml"/><Relationship Id="rId113" Type="http://schemas.openxmlformats.org/officeDocument/2006/relationships/ctrlProp" Target="../ctrlProps/ctrlProp328.xml"/><Relationship Id="rId134" Type="http://schemas.openxmlformats.org/officeDocument/2006/relationships/ctrlProp" Target="../ctrlProps/ctrlProp349.xml"/><Relationship Id="rId80" Type="http://schemas.openxmlformats.org/officeDocument/2006/relationships/ctrlProp" Target="../ctrlProps/ctrlProp295.xml"/><Relationship Id="rId155" Type="http://schemas.openxmlformats.org/officeDocument/2006/relationships/ctrlProp" Target="../ctrlProps/ctrlProp370.xml"/><Relationship Id="rId176" Type="http://schemas.openxmlformats.org/officeDocument/2006/relationships/ctrlProp" Target="../ctrlProps/ctrlProp391.xml"/><Relationship Id="rId197" Type="http://schemas.openxmlformats.org/officeDocument/2006/relationships/ctrlProp" Target="../ctrlProps/ctrlProp412.xml"/><Relationship Id="rId201" Type="http://schemas.openxmlformats.org/officeDocument/2006/relationships/ctrlProp" Target="../ctrlProps/ctrlProp416.xml"/><Relationship Id="rId222" Type="http://schemas.openxmlformats.org/officeDocument/2006/relationships/ctrlProp" Target="../ctrlProps/ctrlProp437.xml"/><Relationship Id="rId243" Type="http://schemas.openxmlformats.org/officeDocument/2006/relationships/ctrlProp" Target="../ctrlProps/ctrlProp458.xml"/><Relationship Id="rId264" Type="http://schemas.openxmlformats.org/officeDocument/2006/relationships/ctrlProp" Target="../ctrlProps/ctrlProp479.xml"/><Relationship Id="rId17" Type="http://schemas.openxmlformats.org/officeDocument/2006/relationships/ctrlProp" Target="../ctrlProps/ctrlProp232.xml"/><Relationship Id="rId38" Type="http://schemas.openxmlformats.org/officeDocument/2006/relationships/ctrlProp" Target="../ctrlProps/ctrlProp253.xml"/><Relationship Id="rId59" Type="http://schemas.openxmlformats.org/officeDocument/2006/relationships/ctrlProp" Target="../ctrlProps/ctrlProp274.xml"/><Relationship Id="rId103" Type="http://schemas.openxmlformats.org/officeDocument/2006/relationships/ctrlProp" Target="../ctrlProps/ctrlProp318.xml"/><Relationship Id="rId124" Type="http://schemas.openxmlformats.org/officeDocument/2006/relationships/ctrlProp" Target="../ctrlProps/ctrlProp339.xml"/><Relationship Id="rId70" Type="http://schemas.openxmlformats.org/officeDocument/2006/relationships/ctrlProp" Target="../ctrlProps/ctrlProp285.xml"/><Relationship Id="rId91" Type="http://schemas.openxmlformats.org/officeDocument/2006/relationships/ctrlProp" Target="../ctrlProps/ctrlProp306.xml"/><Relationship Id="rId145" Type="http://schemas.openxmlformats.org/officeDocument/2006/relationships/ctrlProp" Target="../ctrlProps/ctrlProp360.xml"/><Relationship Id="rId166" Type="http://schemas.openxmlformats.org/officeDocument/2006/relationships/ctrlProp" Target="../ctrlProps/ctrlProp381.xml"/><Relationship Id="rId187" Type="http://schemas.openxmlformats.org/officeDocument/2006/relationships/ctrlProp" Target="../ctrlProps/ctrlProp402.xml"/><Relationship Id="rId1" Type="http://schemas.openxmlformats.org/officeDocument/2006/relationships/printerSettings" Target="../printerSettings/printerSettings3.bin"/><Relationship Id="rId212" Type="http://schemas.openxmlformats.org/officeDocument/2006/relationships/ctrlProp" Target="../ctrlProps/ctrlProp427.xml"/><Relationship Id="rId233" Type="http://schemas.openxmlformats.org/officeDocument/2006/relationships/ctrlProp" Target="../ctrlProps/ctrlProp448.xml"/><Relationship Id="rId254" Type="http://schemas.openxmlformats.org/officeDocument/2006/relationships/ctrlProp" Target="../ctrlProps/ctrlProp469.xml"/><Relationship Id="rId28" Type="http://schemas.openxmlformats.org/officeDocument/2006/relationships/ctrlProp" Target="../ctrlProps/ctrlProp243.xml"/><Relationship Id="rId49" Type="http://schemas.openxmlformats.org/officeDocument/2006/relationships/ctrlProp" Target="../ctrlProps/ctrlProp264.xml"/><Relationship Id="rId114" Type="http://schemas.openxmlformats.org/officeDocument/2006/relationships/ctrlProp" Target="../ctrlProps/ctrlProp329.xml"/><Relationship Id="rId275" Type="http://schemas.openxmlformats.org/officeDocument/2006/relationships/ctrlProp" Target="../ctrlProps/ctrlProp490.xml"/><Relationship Id="rId60" Type="http://schemas.openxmlformats.org/officeDocument/2006/relationships/ctrlProp" Target="../ctrlProps/ctrlProp275.xml"/><Relationship Id="rId81" Type="http://schemas.openxmlformats.org/officeDocument/2006/relationships/ctrlProp" Target="../ctrlProps/ctrlProp296.xml"/><Relationship Id="rId135" Type="http://schemas.openxmlformats.org/officeDocument/2006/relationships/ctrlProp" Target="../ctrlProps/ctrlProp350.xml"/><Relationship Id="rId156" Type="http://schemas.openxmlformats.org/officeDocument/2006/relationships/ctrlProp" Target="../ctrlProps/ctrlProp371.xml"/><Relationship Id="rId177" Type="http://schemas.openxmlformats.org/officeDocument/2006/relationships/ctrlProp" Target="../ctrlProps/ctrlProp392.xml"/><Relationship Id="rId198" Type="http://schemas.openxmlformats.org/officeDocument/2006/relationships/ctrlProp" Target="../ctrlProps/ctrlProp413.xml"/><Relationship Id="rId202" Type="http://schemas.openxmlformats.org/officeDocument/2006/relationships/ctrlProp" Target="../ctrlProps/ctrlProp417.xml"/><Relationship Id="rId223" Type="http://schemas.openxmlformats.org/officeDocument/2006/relationships/ctrlProp" Target="../ctrlProps/ctrlProp438.xml"/><Relationship Id="rId244" Type="http://schemas.openxmlformats.org/officeDocument/2006/relationships/ctrlProp" Target="../ctrlProps/ctrlProp459.xml"/><Relationship Id="rId18" Type="http://schemas.openxmlformats.org/officeDocument/2006/relationships/ctrlProp" Target="../ctrlProps/ctrlProp233.xml"/><Relationship Id="rId39" Type="http://schemas.openxmlformats.org/officeDocument/2006/relationships/ctrlProp" Target="../ctrlProps/ctrlProp254.xml"/><Relationship Id="rId265" Type="http://schemas.openxmlformats.org/officeDocument/2006/relationships/ctrlProp" Target="../ctrlProps/ctrlProp480.xml"/><Relationship Id="rId50" Type="http://schemas.openxmlformats.org/officeDocument/2006/relationships/ctrlProp" Target="../ctrlProps/ctrlProp265.xml"/><Relationship Id="rId104" Type="http://schemas.openxmlformats.org/officeDocument/2006/relationships/ctrlProp" Target="../ctrlProps/ctrlProp319.xml"/><Relationship Id="rId125" Type="http://schemas.openxmlformats.org/officeDocument/2006/relationships/ctrlProp" Target="../ctrlProps/ctrlProp340.xml"/><Relationship Id="rId146" Type="http://schemas.openxmlformats.org/officeDocument/2006/relationships/ctrlProp" Target="../ctrlProps/ctrlProp361.xml"/><Relationship Id="rId167" Type="http://schemas.openxmlformats.org/officeDocument/2006/relationships/ctrlProp" Target="../ctrlProps/ctrlProp382.xml"/><Relationship Id="rId188" Type="http://schemas.openxmlformats.org/officeDocument/2006/relationships/ctrlProp" Target="../ctrlProps/ctrlProp403.xml"/><Relationship Id="rId71" Type="http://schemas.openxmlformats.org/officeDocument/2006/relationships/ctrlProp" Target="../ctrlProps/ctrlProp286.xml"/><Relationship Id="rId92" Type="http://schemas.openxmlformats.org/officeDocument/2006/relationships/ctrlProp" Target="../ctrlProps/ctrlProp307.xml"/><Relationship Id="rId213" Type="http://schemas.openxmlformats.org/officeDocument/2006/relationships/ctrlProp" Target="../ctrlProps/ctrlProp428.xml"/><Relationship Id="rId234" Type="http://schemas.openxmlformats.org/officeDocument/2006/relationships/ctrlProp" Target="../ctrlProps/ctrlProp449.xml"/><Relationship Id="rId2" Type="http://schemas.openxmlformats.org/officeDocument/2006/relationships/drawing" Target="../drawings/drawing3.xml"/><Relationship Id="rId29" Type="http://schemas.openxmlformats.org/officeDocument/2006/relationships/ctrlProp" Target="../ctrlProps/ctrlProp244.xml"/><Relationship Id="rId255" Type="http://schemas.openxmlformats.org/officeDocument/2006/relationships/ctrlProp" Target="../ctrlProps/ctrlProp470.xml"/><Relationship Id="rId276" Type="http://schemas.openxmlformats.org/officeDocument/2006/relationships/ctrlProp" Target="../ctrlProps/ctrlProp491.xml"/><Relationship Id="rId40" Type="http://schemas.openxmlformats.org/officeDocument/2006/relationships/ctrlProp" Target="../ctrlProps/ctrlProp255.xml"/><Relationship Id="rId115" Type="http://schemas.openxmlformats.org/officeDocument/2006/relationships/ctrlProp" Target="../ctrlProps/ctrlProp330.xml"/><Relationship Id="rId136" Type="http://schemas.openxmlformats.org/officeDocument/2006/relationships/ctrlProp" Target="../ctrlProps/ctrlProp351.xml"/><Relationship Id="rId157" Type="http://schemas.openxmlformats.org/officeDocument/2006/relationships/ctrlProp" Target="../ctrlProps/ctrlProp372.xml"/><Relationship Id="rId178" Type="http://schemas.openxmlformats.org/officeDocument/2006/relationships/ctrlProp" Target="../ctrlProps/ctrlProp393.xml"/><Relationship Id="rId61" Type="http://schemas.openxmlformats.org/officeDocument/2006/relationships/ctrlProp" Target="../ctrlProps/ctrlProp276.xml"/><Relationship Id="rId82" Type="http://schemas.openxmlformats.org/officeDocument/2006/relationships/ctrlProp" Target="../ctrlProps/ctrlProp297.xml"/><Relationship Id="rId199" Type="http://schemas.openxmlformats.org/officeDocument/2006/relationships/ctrlProp" Target="../ctrlProps/ctrlProp414.xml"/><Relationship Id="rId203" Type="http://schemas.openxmlformats.org/officeDocument/2006/relationships/ctrlProp" Target="../ctrlProps/ctrlProp418.xml"/><Relationship Id="rId19" Type="http://schemas.openxmlformats.org/officeDocument/2006/relationships/ctrlProp" Target="../ctrlProps/ctrlProp234.xml"/><Relationship Id="rId224" Type="http://schemas.openxmlformats.org/officeDocument/2006/relationships/ctrlProp" Target="../ctrlProps/ctrlProp439.xml"/><Relationship Id="rId245" Type="http://schemas.openxmlformats.org/officeDocument/2006/relationships/ctrlProp" Target="../ctrlProps/ctrlProp460.xml"/><Relationship Id="rId266" Type="http://schemas.openxmlformats.org/officeDocument/2006/relationships/ctrlProp" Target="../ctrlProps/ctrlProp481.xml"/><Relationship Id="rId30" Type="http://schemas.openxmlformats.org/officeDocument/2006/relationships/ctrlProp" Target="../ctrlProps/ctrlProp245.xml"/><Relationship Id="rId105" Type="http://schemas.openxmlformats.org/officeDocument/2006/relationships/ctrlProp" Target="../ctrlProps/ctrlProp320.xml"/><Relationship Id="rId126" Type="http://schemas.openxmlformats.org/officeDocument/2006/relationships/ctrlProp" Target="../ctrlProps/ctrlProp341.xml"/><Relationship Id="rId147" Type="http://schemas.openxmlformats.org/officeDocument/2006/relationships/ctrlProp" Target="../ctrlProps/ctrlProp362.xml"/><Relationship Id="rId168" Type="http://schemas.openxmlformats.org/officeDocument/2006/relationships/ctrlProp" Target="../ctrlProps/ctrlProp383.xml"/><Relationship Id="rId51" Type="http://schemas.openxmlformats.org/officeDocument/2006/relationships/ctrlProp" Target="../ctrlProps/ctrlProp266.xml"/><Relationship Id="rId72" Type="http://schemas.openxmlformats.org/officeDocument/2006/relationships/ctrlProp" Target="../ctrlProps/ctrlProp287.xml"/><Relationship Id="rId93" Type="http://schemas.openxmlformats.org/officeDocument/2006/relationships/ctrlProp" Target="../ctrlProps/ctrlProp308.xml"/><Relationship Id="rId189" Type="http://schemas.openxmlformats.org/officeDocument/2006/relationships/ctrlProp" Target="../ctrlProps/ctrlProp404.xml"/><Relationship Id="rId3" Type="http://schemas.openxmlformats.org/officeDocument/2006/relationships/vmlDrawing" Target="../drawings/vmlDrawing2.vml"/><Relationship Id="rId214" Type="http://schemas.openxmlformats.org/officeDocument/2006/relationships/ctrlProp" Target="../ctrlProps/ctrlProp429.xml"/><Relationship Id="rId235" Type="http://schemas.openxmlformats.org/officeDocument/2006/relationships/ctrlProp" Target="../ctrlProps/ctrlProp450.xml"/><Relationship Id="rId256" Type="http://schemas.openxmlformats.org/officeDocument/2006/relationships/ctrlProp" Target="../ctrlProps/ctrlProp471.xml"/><Relationship Id="rId277" Type="http://schemas.openxmlformats.org/officeDocument/2006/relationships/ctrlProp" Target="../ctrlProps/ctrlProp492.xml"/><Relationship Id="rId116" Type="http://schemas.openxmlformats.org/officeDocument/2006/relationships/ctrlProp" Target="../ctrlProps/ctrlProp331.xml"/><Relationship Id="rId137" Type="http://schemas.openxmlformats.org/officeDocument/2006/relationships/ctrlProp" Target="../ctrlProps/ctrlProp352.xml"/><Relationship Id="rId158" Type="http://schemas.openxmlformats.org/officeDocument/2006/relationships/ctrlProp" Target="../ctrlProps/ctrlProp373.xml"/><Relationship Id="rId20" Type="http://schemas.openxmlformats.org/officeDocument/2006/relationships/ctrlProp" Target="../ctrlProps/ctrlProp235.xml"/><Relationship Id="rId41" Type="http://schemas.openxmlformats.org/officeDocument/2006/relationships/ctrlProp" Target="../ctrlProps/ctrlProp256.xml"/><Relationship Id="rId62" Type="http://schemas.openxmlformats.org/officeDocument/2006/relationships/ctrlProp" Target="../ctrlProps/ctrlProp277.xml"/><Relationship Id="rId83" Type="http://schemas.openxmlformats.org/officeDocument/2006/relationships/ctrlProp" Target="../ctrlProps/ctrlProp298.xml"/><Relationship Id="rId179" Type="http://schemas.openxmlformats.org/officeDocument/2006/relationships/ctrlProp" Target="../ctrlProps/ctrlProp394.xml"/><Relationship Id="rId190" Type="http://schemas.openxmlformats.org/officeDocument/2006/relationships/ctrlProp" Target="../ctrlProps/ctrlProp405.xml"/><Relationship Id="rId204" Type="http://schemas.openxmlformats.org/officeDocument/2006/relationships/ctrlProp" Target="../ctrlProps/ctrlProp419.xml"/><Relationship Id="rId225" Type="http://schemas.openxmlformats.org/officeDocument/2006/relationships/ctrlProp" Target="../ctrlProps/ctrlProp440.xml"/><Relationship Id="rId246" Type="http://schemas.openxmlformats.org/officeDocument/2006/relationships/ctrlProp" Target="../ctrlProps/ctrlProp461.xml"/><Relationship Id="rId267" Type="http://schemas.openxmlformats.org/officeDocument/2006/relationships/ctrlProp" Target="../ctrlProps/ctrlProp482.xml"/><Relationship Id="rId106" Type="http://schemas.openxmlformats.org/officeDocument/2006/relationships/ctrlProp" Target="../ctrlProps/ctrlProp321.xml"/><Relationship Id="rId127" Type="http://schemas.openxmlformats.org/officeDocument/2006/relationships/ctrlProp" Target="../ctrlProps/ctrlProp342.xml"/><Relationship Id="rId10" Type="http://schemas.openxmlformats.org/officeDocument/2006/relationships/ctrlProp" Target="../ctrlProps/ctrlProp225.xml"/><Relationship Id="rId31" Type="http://schemas.openxmlformats.org/officeDocument/2006/relationships/ctrlProp" Target="../ctrlProps/ctrlProp246.xml"/><Relationship Id="rId52" Type="http://schemas.openxmlformats.org/officeDocument/2006/relationships/ctrlProp" Target="../ctrlProps/ctrlProp267.xml"/><Relationship Id="rId73" Type="http://schemas.openxmlformats.org/officeDocument/2006/relationships/ctrlProp" Target="../ctrlProps/ctrlProp288.xml"/><Relationship Id="rId94" Type="http://schemas.openxmlformats.org/officeDocument/2006/relationships/ctrlProp" Target="../ctrlProps/ctrlProp309.xml"/><Relationship Id="rId148" Type="http://schemas.openxmlformats.org/officeDocument/2006/relationships/ctrlProp" Target="../ctrlProps/ctrlProp363.xml"/><Relationship Id="rId169" Type="http://schemas.openxmlformats.org/officeDocument/2006/relationships/ctrlProp" Target="../ctrlProps/ctrlProp384.xml"/><Relationship Id="rId4" Type="http://schemas.openxmlformats.org/officeDocument/2006/relationships/ctrlProp" Target="../ctrlProps/ctrlProp219.xml"/><Relationship Id="rId180" Type="http://schemas.openxmlformats.org/officeDocument/2006/relationships/ctrlProp" Target="../ctrlProps/ctrlProp395.xml"/><Relationship Id="rId215" Type="http://schemas.openxmlformats.org/officeDocument/2006/relationships/ctrlProp" Target="../ctrlProps/ctrlProp430.xml"/><Relationship Id="rId236" Type="http://schemas.openxmlformats.org/officeDocument/2006/relationships/ctrlProp" Target="../ctrlProps/ctrlProp451.xml"/><Relationship Id="rId257" Type="http://schemas.openxmlformats.org/officeDocument/2006/relationships/ctrlProp" Target="../ctrlProps/ctrlProp472.xml"/><Relationship Id="rId278" Type="http://schemas.openxmlformats.org/officeDocument/2006/relationships/comments" Target="../comments2.xml"/><Relationship Id="rId42" Type="http://schemas.openxmlformats.org/officeDocument/2006/relationships/ctrlProp" Target="../ctrlProps/ctrlProp257.xml"/><Relationship Id="rId84" Type="http://schemas.openxmlformats.org/officeDocument/2006/relationships/ctrlProp" Target="../ctrlProps/ctrlProp299.xml"/><Relationship Id="rId138" Type="http://schemas.openxmlformats.org/officeDocument/2006/relationships/ctrlProp" Target="../ctrlProps/ctrlProp353.xml"/><Relationship Id="rId191" Type="http://schemas.openxmlformats.org/officeDocument/2006/relationships/ctrlProp" Target="../ctrlProps/ctrlProp406.xml"/><Relationship Id="rId205" Type="http://schemas.openxmlformats.org/officeDocument/2006/relationships/ctrlProp" Target="../ctrlProps/ctrlProp420.xml"/><Relationship Id="rId247" Type="http://schemas.openxmlformats.org/officeDocument/2006/relationships/ctrlProp" Target="../ctrlProps/ctrlProp462.xml"/><Relationship Id="rId107" Type="http://schemas.openxmlformats.org/officeDocument/2006/relationships/ctrlProp" Target="../ctrlProps/ctrlProp322.xml"/><Relationship Id="rId11" Type="http://schemas.openxmlformats.org/officeDocument/2006/relationships/ctrlProp" Target="../ctrlProps/ctrlProp226.xml"/><Relationship Id="rId53" Type="http://schemas.openxmlformats.org/officeDocument/2006/relationships/ctrlProp" Target="../ctrlProps/ctrlProp268.xml"/><Relationship Id="rId149" Type="http://schemas.openxmlformats.org/officeDocument/2006/relationships/ctrlProp" Target="../ctrlProps/ctrlProp364.xml"/><Relationship Id="rId95" Type="http://schemas.openxmlformats.org/officeDocument/2006/relationships/ctrlProp" Target="../ctrlProps/ctrlProp310.xml"/><Relationship Id="rId160" Type="http://schemas.openxmlformats.org/officeDocument/2006/relationships/ctrlProp" Target="../ctrlProps/ctrlProp375.xml"/><Relationship Id="rId216" Type="http://schemas.openxmlformats.org/officeDocument/2006/relationships/ctrlProp" Target="../ctrlProps/ctrlProp43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rgb="FF002060"/>
  </sheetPr>
  <dimension ref="B1:L68"/>
  <sheetViews>
    <sheetView zoomScale="58" zoomScaleNormal="58" workbookViewId="0">
      <selection activeCell="D14" sqref="D14"/>
    </sheetView>
  </sheetViews>
  <sheetFormatPr defaultColWidth="8.54296875" defaultRowHeight="14.5" x14ac:dyDescent="0.35"/>
  <cols>
    <col min="1" max="1" width="2.1796875" style="125" customWidth="1"/>
    <col min="2" max="2" width="57.54296875" style="125" bestFit="1" customWidth="1"/>
    <col min="3" max="3" width="4.1796875" style="125" customWidth="1"/>
    <col min="4" max="4" width="59.453125" style="125" customWidth="1"/>
    <col min="5" max="5" width="0" style="125" hidden="1" customWidth="1"/>
    <col min="6" max="6" width="59.453125" style="125" hidden="1" customWidth="1"/>
    <col min="7" max="7" width="0" style="125" hidden="1" customWidth="1"/>
    <col min="8" max="8" width="59.453125" style="125" hidden="1" customWidth="1"/>
    <col min="9" max="9" width="13.81640625" style="125" customWidth="1"/>
    <col min="10" max="10" width="59.453125" style="125" customWidth="1"/>
    <col min="11" max="11" width="8.54296875" style="125"/>
    <col min="12" max="12" width="59.453125" style="125" customWidth="1"/>
    <col min="13" max="16384" width="8.54296875" style="125"/>
  </cols>
  <sheetData>
    <row r="1" spans="2:12" s="2" customFormat="1" ht="54.65" customHeight="1" x14ac:dyDescent="0.35"/>
    <row r="2" spans="2:12" ht="14.15" customHeight="1" x14ac:dyDescent="0.45">
      <c r="B2" s="141" t="s">
        <v>139</v>
      </c>
      <c r="C2" s="145"/>
      <c r="D2" s="141" t="s">
        <v>138</v>
      </c>
      <c r="F2" s="145" t="s">
        <v>136</v>
      </c>
      <c r="H2" s="145" t="s">
        <v>137</v>
      </c>
      <c r="J2" s="141" t="s">
        <v>137</v>
      </c>
      <c r="L2" s="141" t="s">
        <v>136</v>
      </c>
    </row>
    <row r="3" spans="2:12" ht="89.9" customHeight="1" x14ac:dyDescent="0.45">
      <c r="B3" s="141" t="s">
        <v>133</v>
      </c>
      <c r="C3" s="145"/>
      <c r="D3" s="141" t="s">
        <v>135</v>
      </c>
      <c r="F3" s="145" t="s">
        <v>133</v>
      </c>
      <c r="H3" s="145" t="s">
        <v>134</v>
      </c>
      <c r="J3" s="141" t="s">
        <v>134</v>
      </c>
      <c r="L3" s="141" t="s">
        <v>133</v>
      </c>
    </row>
    <row r="4" spans="2:12" ht="31.5" customHeight="1" x14ac:dyDescent="0.35">
      <c r="B4" s="140" t="s">
        <v>40</v>
      </c>
      <c r="C4" s="144"/>
      <c r="D4" s="140" t="s">
        <v>7</v>
      </c>
      <c r="F4" s="143" t="s">
        <v>71</v>
      </c>
      <c r="H4" s="140" t="s">
        <v>88</v>
      </c>
      <c r="J4" s="140" t="s">
        <v>95</v>
      </c>
      <c r="L4" s="143" t="s">
        <v>62</v>
      </c>
    </row>
    <row r="5" spans="2:12" ht="16.5" x14ac:dyDescent="0.45">
      <c r="B5" s="139" t="str">
        <f ca="1">COUNTA(B6:B100)&amp;" PS ont accès au service choisi"</f>
        <v>1 PS ont accès au service choisi</v>
      </c>
      <c r="D5" s="139" t="str">
        <f ca="1">COUNTA(D6:D100)&amp;" services sont ouverts pour le PS choisi"</f>
        <v>1 services sont ouverts pour le PS choisi</v>
      </c>
      <c r="F5" s="142" t="str">
        <f ca="1">COUNTA(F6:F100)&amp;" régimes ont accès au service choisi"</f>
        <v>1 régimes ont accès au service choisi</v>
      </c>
      <c r="H5" s="142" t="str">
        <f ca="1">COUNTA(H6:H100)&amp;" services sont ouverts pour l'inter-régime choisi"</f>
        <v>1 services sont ouverts pour l'inter-régime choisi</v>
      </c>
      <c r="J5" s="141" t="s">
        <v>132</v>
      </c>
      <c r="L5" s="141" t="s">
        <v>132</v>
      </c>
    </row>
    <row r="6" spans="2:12" ht="26.15" customHeight="1" x14ac:dyDescent="0.45">
      <c r="B6" s="135" t="e" cm="1">
        <f t="array" aca="1" ref="B6" ca="1">TRANSPOSE(_xlfn._xlws.FILTER('IR intégré'!H4:AM4,INDIRECT("'MATRICE'!"&amp;ADDRESS('Données tab'!N2,7,4)&amp;":"&amp;ADDRESS('Données tab'!N2,35,4))=1,"Résultat non trouvé"))</f>
        <v>#N/A</v>
      </c>
      <c r="C6" s="131"/>
      <c r="D6" s="134" t="e" cm="1">
        <f t="array" aca="1" ref="D6" ca="1">_xlfn._xlws.FILTER('IR intégré'!A6:A17,INDIRECT("'MATRICE'!"&amp;ADDRESS(5,'Données tab'!N6,4)&amp;":"&amp;ADDRESS(60,'Données tab'!N6,4),4)=1,"Résultat non trouvé")</f>
        <v>#N/A</v>
      </c>
      <c r="F6" s="137" t="e" cm="1">
        <f t="array" aca="1" ref="F6" ca="1">TRANSPOSE(_xlfn._xlws.FILTER('IR intégré'!AN4:BA4,INDIRECT("'MATRICE'!"&amp;ADDRESS('Données tab'!N9,36,4)&amp;":"&amp;ADDRESS('Données tab'!N9,51,4))=1,"Résultat non trouvé"))</f>
        <v>#N/A</v>
      </c>
      <c r="H6" s="129" t="e" cm="1">
        <f t="array" aca="1" ref="H6" ca="1">_xlfn._xlws.FILTER('IR intégré'!A6:A17,INDIRECT("'MATRICE'!"&amp;ADDRESS(5,'Données tab'!N12,4)&amp;":"&amp;ADDRESS(60,'Données tab'!N12,4),4)=1,"Résultat non trouvé")</f>
        <v>#VALUE!</v>
      </c>
      <c r="J6" s="140" t="s">
        <v>131</v>
      </c>
      <c r="L6" s="140" t="s">
        <v>131</v>
      </c>
    </row>
    <row r="7" spans="2:12" ht="16.5" x14ac:dyDescent="0.45">
      <c r="B7" s="135"/>
      <c r="C7" s="131"/>
      <c r="D7" s="134"/>
      <c r="F7" s="137"/>
      <c r="H7" s="129"/>
      <c r="J7" s="139" t="str">
        <f ca="1">COUNTA(J8:J100)&amp;" services sont ouverts pour l'interrégime choisi"</f>
        <v>1 services sont ouverts pour l'interrégime choisi</v>
      </c>
      <c r="L7" s="139" t="str">
        <f ca="1">IF(COUNTA(L8:L100)=16,"Ce service est ouvert à tous les régimes",COUNTA(L8:L100)&amp;" régimes ont accès au service choisi")</f>
        <v>1 régimes ont accès au service choisi</v>
      </c>
    </row>
    <row r="8" spans="2:12" ht="16.5" x14ac:dyDescent="0.45">
      <c r="B8" s="135"/>
      <c r="C8" s="131"/>
      <c r="D8" s="134"/>
      <c r="F8" s="137"/>
      <c r="H8" s="129"/>
      <c r="J8" s="133" t="e" cm="1">
        <f t="array" aca="1" ref="J8" ca="1">IF(J6="amelipro",_xlfn._xlws.FILTER('MATRICE Amelipro'!A7:A53,INDIRECT("'IR amelipro'!"&amp;ADDRESS(5,'Données tab'!N15,4)&amp;":"&amp;ADDRESS(60,'Données tab'!N15,4),4)=1,"Résultat non trouvé"),_xlfn._xlws.FILTER('IR intégré'!A6:A17,INDIRECT("'IR intégré'!"&amp;ADDRESS(5,'Données tab'!N15,4)&amp;":"&amp;ADDRESS(60,'Données tab'!N15,4),4)=1,"Résultat non trouvé"))</f>
        <v>#VALUE!</v>
      </c>
      <c r="L8" s="136" t="e" cm="1">
        <f t="array" aca="1" ref="L8" ca="1">IF(L6="amelipro",TRANSPOSE(_xlfn._xlws.FILTER('MATRICE Amelipro'!AO4:BE4,INDIRECT("'IR amelipro'!"&amp;ADDRESS('Données tab'!N18,36,4)&amp;":"&amp;ADDRESS('Données tab'!N18,51,4))=1,"Résultat non trouvé")),TRANSPOSE(_xlfn._xlws.FILTER('IR intégré'!AN4:BA4,INDIRECT("'IR intégré'!"&amp;ADDRESS('Données tab'!N18,36,4)&amp;":"&amp;ADDRESS('Données tab'!N18,51,4))=1,"Résultat non trouvé")))</f>
        <v>#N/A</v>
      </c>
    </row>
    <row r="9" spans="2:12" ht="16.5" x14ac:dyDescent="0.45">
      <c r="B9" s="135"/>
      <c r="C9" s="131"/>
      <c r="D9" s="134"/>
      <c r="F9" s="137"/>
      <c r="H9" s="129"/>
      <c r="J9" s="133"/>
      <c r="L9" s="136"/>
    </row>
    <row r="10" spans="2:12" ht="16.5" x14ac:dyDescent="0.45">
      <c r="B10" s="135"/>
      <c r="C10" s="131"/>
      <c r="D10" s="134"/>
      <c r="F10" s="137"/>
      <c r="H10" s="129"/>
      <c r="J10" s="133"/>
      <c r="L10" s="136"/>
    </row>
    <row r="11" spans="2:12" ht="16.5" x14ac:dyDescent="0.45">
      <c r="B11" s="135"/>
      <c r="C11" s="131"/>
      <c r="D11" s="134"/>
      <c r="F11" s="137"/>
      <c r="H11" s="129"/>
      <c r="J11" s="133"/>
      <c r="L11" s="136"/>
    </row>
    <row r="12" spans="2:12" ht="16.5" x14ac:dyDescent="0.45">
      <c r="B12" s="135"/>
      <c r="C12" s="131"/>
      <c r="D12" s="134"/>
      <c r="F12" s="137"/>
      <c r="H12" s="129"/>
      <c r="J12" s="133"/>
      <c r="L12" s="136"/>
    </row>
    <row r="13" spans="2:12" ht="16.5" x14ac:dyDescent="0.45">
      <c r="B13" s="135"/>
      <c r="C13" s="131"/>
      <c r="D13" s="134"/>
      <c r="F13" s="137"/>
      <c r="H13" s="129"/>
      <c r="J13" s="133"/>
      <c r="L13" s="136"/>
    </row>
    <row r="14" spans="2:12" ht="16.5" x14ac:dyDescent="0.45">
      <c r="B14" s="135"/>
      <c r="C14" s="131"/>
      <c r="D14" s="134"/>
      <c r="F14" s="137"/>
      <c r="H14" s="129"/>
      <c r="J14" s="133"/>
      <c r="L14" s="136"/>
    </row>
    <row r="15" spans="2:12" ht="16.5" x14ac:dyDescent="0.45">
      <c r="B15" s="135"/>
      <c r="C15" s="131"/>
      <c r="D15" s="134"/>
      <c r="F15" s="137"/>
      <c r="H15" s="129"/>
      <c r="J15" s="138"/>
      <c r="L15" s="136"/>
    </row>
    <row r="16" spans="2:12" ht="16.5" x14ac:dyDescent="0.45">
      <c r="B16" s="135"/>
      <c r="C16" s="131"/>
      <c r="D16" s="134"/>
      <c r="F16" s="137"/>
      <c r="H16" s="129"/>
      <c r="J16" s="133"/>
      <c r="L16" s="136"/>
    </row>
    <row r="17" spans="2:12" ht="16.5" x14ac:dyDescent="0.45">
      <c r="B17" s="135"/>
      <c r="C17" s="131"/>
      <c r="D17" s="134"/>
      <c r="F17" s="137"/>
      <c r="H17" s="129"/>
      <c r="J17" s="133"/>
      <c r="L17" s="136"/>
    </row>
    <row r="18" spans="2:12" ht="16.5" x14ac:dyDescent="0.45">
      <c r="B18" s="135"/>
      <c r="C18" s="131"/>
      <c r="D18" s="134"/>
      <c r="F18" s="137"/>
      <c r="H18" s="129"/>
      <c r="J18" s="133"/>
      <c r="L18" s="136"/>
    </row>
    <row r="19" spans="2:12" ht="16.5" x14ac:dyDescent="0.45">
      <c r="B19" s="135"/>
      <c r="C19" s="131"/>
      <c r="D19" s="134"/>
      <c r="F19" s="137"/>
      <c r="H19" s="129"/>
      <c r="J19" s="133"/>
      <c r="L19" s="136"/>
    </row>
    <row r="20" spans="2:12" ht="16.5" x14ac:dyDescent="0.45">
      <c r="B20" s="135"/>
      <c r="C20" s="131"/>
      <c r="D20" s="134"/>
      <c r="F20" s="137"/>
      <c r="H20" s="129"/>
      <c r="J20" s="133"/>
      <c r="L20" s="136"/>
    </row>
    <row r="21" spans="2:12" ht="16.5" x14ac:dyDescent="0.45">
      <c r="B21" s="135"/>
      <c r="C21" s="131"/>
      <c r="D21" s="134"/>
      <c r="F21" s="137"/>
      <c r="H21" s="129"/>
      <c r="J21" s="133"/>
      <c r="L21" s="136"/>
    </row>
    <row r="22" spans="2:12" ht="16.5" x14ac:dyDescent="0.45">
      <c r="B22" s="135"/>
      <c r="C22" s="131"/>
      <c r="D22" s="134"/>
      <c r="F22" s="137"/>
      <c r="H22" s="129"/>
      <c r="J22" s="133"/>
      <c r="L22" s="136"/>
    </row>
    <row r="23" spans="2:12" ht="16.5" x14ac:dyDescent="0.45">
      <c r="B23" s="135"/>
      <c r="C23" s="131"/>
      <c r="D23" s="134"/>
      <c r="F23" s="137"/>
      <c r="H23" s="129"/>
      <c r="J23" s="133"/>
      <c r="L23" s="136"/>
    </row>
    <row r="24" spans="2:12" ht="16.5" x14ac:dyDescent="0.45">
      <c r="B24" s="135"/>
      <c r="C24" s="131"/>
      <c r="D24" s="134"/>
      <c r="F24" s="137"/>
      <c r="H24" s="129"/>
      <c r="J24" s="133"/>
      <c r="L24" s="136"/>
    </row>
    <row r="25" spans="2:12" ht="16.5" x14ac:dyDescent="0.45">
      <c r="B25" s="135"/>
      <c r="C25" s="131"/>
      <c r="D25" s="134"/>
      <c r="F25" s="137"/>
      <c r="H25" s="129"/>
      <c r="J25" s="133"/>
      <c r="L25" s="136"/>
    </row>
    <row r="26" spans="2:12" ht="16.5" x14ac:dyDescent="0.45">
      <c r="B26" s="135"/>
      <c r="C26" s="131"/>
      <c r="D26" s="134"/>
      <c r="F26" s="137"/>
      <c r="H26" s="129"/>
      <c r="J26" s="133"/>
      <c r="L26" s="136"/>
    </row>
    <row r="27" spans="2:12" ht="16.5" x14ac:dyDescent="0.45">
      <c r="B27" s="135"/>
      <c r="C27" s="131"/>
      <c r="D27" s="134"/>
      <c r="F27" s="137"/>
      <c r="H27" s="129"/>
      <c r="J27" s="133"/>
      <c r="L27" s="136"/>
    </row>
    <row r="28" spans="2:12" ht="16.5" x14ac:dyDescent="0.45">
      <c r="B28" s="135"/>
      <c r="C28" s="131"/>
      <c r="D28" s="134"/>
      <c r="F28" s="137"/>
      <c r="H28" s="129"/>
      <c r="J28" s="138"/>
      <c r="L28" s="136"/>
    </row>
    <row r="29" spans="2:12" ht="16.5" x14ac:dyDescent="0.45">
      <c r="B29" s="135"/>
      <c r="C29" s="131"/>
      <c r="D29" s="134"/>
      <c r="F29" s="137"/>
      <c r="H29" s="129"/>
      <c r="J29" s="133"/>
      <c r="L29" s="136"/>
    </row>
    <row r="30" spans="2:12" ht="16.5" x14ac:dyDescent="0.45">
      <c r="B30" s="135"/>
      <c r="C30" s="131"/>
      <c r="D30" s="134"/>
      <c r="F30" s="137"/>
      <c r="H30" s="129"/>
      <c r="J30" s="133"/>
      <c r="L30" s="136"/>
    </row>
    <row r="31" spans="2:12" ht="16.5" x14ac:dyDescent="0.45">
      <c r="B31" s="135"/>
      <c r="C31" s="131"/>
      <c r="D31" s="134"/>
      <c r="F31" s="137"/>
      <c r="H31" s="129"/>
      <c r="J31" s="133"/>
      <c r="L31" s="136"/>
    </row>
    <row r="32" spans="2:12" ht="16.5" x14ac:dyDescent="0.45">
      <c r="B32" s="135"/>
      <c r="C32" s="131"/>
      <c r="D32" s="134"/>
      <c r="F32" s="137"/>
      <c r="H32" s="129"/>
      <c r="J32" s="133"/>
      <c r="L32" s="136"/>
    </row>
    <row r="33" spans="2:12" ht="16.5" x14ac:dyDescent="0.45">
      <c r="B33" s="135"/>
      <c r="C33" s="131"/>
      <c r="D33" s="134"/>
      <c r="F33" s="137"/>
      <c r="H33" s="129"/>
      <c r="J33" s="133"/>
      <c r="L33" s="136"/>
    </row>
    <row r="34" spans="2:12" ht="16.5" x14ac:dyDescent="0.45">
      <c r="B34" s="135"/>
      <c r="C34" s="131"/>
      <c r="D34" s="134"/>
      <c r="F34" s="137"/>
      <c r="H34" s="129"/>
      <c r="J34" s="133"/>
      <c r="L34" s="136"/>
    </row>
    <row r="35" spans="2:12" ht="16.5" x14ac:dyDescent="0.45">
      <c r="B35" s="135"/>
      <c r="C35" s="131"/>
      <c r="D35" s="134"/>
      <c r="F35" s="137"/>
      <c r="H35" s="129"/>
      <c r="J35" s="133"/>
      <c r="L35" s="136"/>
    </row>
    <row r="36" spans="2:12" ht="16.5" x14ac:dyDescent="0.45">
      <c r="B36" s="135"/>
      <c r="C36" s="131"/>
      <c r="D36" s="134"/>
      <c r="F36" s="137"/>
      <c r="H36" s="129"/>
      <c r="J36" s="133"/>
      <c r="L36" s="136"/>
    </row>
    <row r="37" spans="2:12" ht="16.5" x14ac:dyDescent="0.45">
      <c r="B37" s="135"/>
      <c r="C37" s="131"/>
      <c r="D37" s="134"/>
      <c r="F37" s="137"/>
      <c r="H37" s="129"/>
      <c r="J37" s="133"/>
      <c r="L37" s="136"/>
    </row>
    <row r="38" spans="2:12" ht="16.5" x14ac:dyDescent="0.45">
      <c r="B38" s="135"/>
      <c r="C38" s="131"/>
      <c r="D38" s="134"/>
      <c r="F38" s="137"/>
      <c r="H38" s="129"/>
      <c r="J38" s="133"/>
      <c r="L38" s="136"/>
    </row>
    <row r="39" spans="2:12" ht="16.5" x14ac:dyDescent="0.45">
      <c r="B39" s="135"/>
      <c r="C39" s="131"/>
      <c r="D39" s="134"/>
      <c r="F39" s="137"/>
      <c r="H39" s="129"/>
      <c r="J39" s="133"/>
      <c r="L39" s="136"/>
    </row>
    <row r="40" spans="2:12" ht="16.5" x14ac:dyDescent="0.45">
      <c r="B40" s="135"/>
      <c r="C40" s="131"/>
      <c r="D40" s="134"/>
      <c r="F40" s="137"/>
      <c r="H40" s="129"/>
      <c r="J40" s="133"/>
      <c r="L40" s="136"/>
    </row>
    <row r="41" spans="2:12" ht="16.5" x14ac:dyDescent="0.45">
      <c r="B41" s="135"/>
      <c r="C41" s="131"/>
      <c r="D41" s="134"/>
      <c r="F41" s="137"/>
      <c r="H41" s="129"/>
      <c r="J41" s="133"/>
      <c r="L41" s="136"/>
    </row>
    <row r="42" spans="2:12" ht="16.5" x14ac:dyDescent="0.45">
      <c r="B42" s="135"/>
      <c r="C42" s="131"/>
      <c r="D42" s="134"/>
      <c r="F42" s="137"/>
      <c r="H42" s="129"/>
      <c r="J42" s="133"/>
      <c r="L42" s="136"/>
    </row>
    <row r="43" spans="2:12" ht="16.5" x14ac:dyDescent="0.45">
      <c r="B43" s="135"/>
      <c r="C43" s="131"/>
      <c r="D43" s="134"/>
      <c r="F43" s="137"/>
      <c r="H43" s="129"/>
      <c r="J43" s="133"/>
      <c r="L43" s="136"/>
    </row>
    <row r="44" spans="2:12" ht="16.5" x14ac:dyDescent="0.45">
      <c r="B44" s="135"/>
      <c r="C44" s="131"/>
      <c r="D44" s="134"/>
      <c r="F44" s="128"/>
      <c r="H44" s="129"/>
      <c r="J44" s="133"/>
      <c r="L44" s="132"/>
    </row>
    <row r="45" spans="2:12" ht="16.5" x14ac:dyDescent="0.45">
      <c r="B45" s="135"/>
      <c r="C45" s="131"/>
      <c r="D45" s="134"/>
      <c r="F45" s="128"/>
      <c r="H45" s="129"/>
      <c r="J45" s="133"/>
      <c r="L45" s="132"/>
    </row>
    <row r="46" spans="2:12" ht="16.5" x14ac:dyDescent="0.45">
      <c r="B46" s="135"/>
      <c r="C46" s="131"/>
      <c r="D46" s="134"/>
      <c r="F46" s="128"/>
      <c r="H46" s="129"/>
      <c r="J46" s="133"/>
      <c r="L46" s="132"/>
    </row>
    <row r="47" spans="2:12" ht="16.5" x14ac:dyDescent="0.45">
      <c r="B47" s="135"/>
      <c r="C47" s="131"/>
      <c r="D47" s="134"/>
      <c r="F47" s="128"/>
      <c r="H47" s="129"/>
      <c r="J47" s="133"/>
      <c r="L47" s="132"/>
    </row>
    <row r="48" spans="2:12" ht="16.5" x14ac:dyDescent="0.45">
      <c r="B48" s="135"/>
      <c r="C48" s="131"/>
      <c r="D48" s="134"/>
      <c r="F48" s="128"/>
      <c r="H48" s="129"/>
      <c r="J48" s="133"/>
      <c r="L48" s="132"/>
    </row>
    <row r="49" spans="2:12" ht="16.5" x14ac:dyDescent="0.45">
      <c r="B49" s="135"/>
      <c r="C49" s="131"/>
      <c r="D49" s="134"/>
      <c r="F49" s="128"/>
      <c r="H49" s="129"/>
      <c r="J49" s="133"/>
      <c r="L49" s="132"/>
    </row>
    <row r="50" spans="2:12" ht="16.5" x14ac:dyDescent="0.45">
      <c r="B50" s="135"/>
      <c r="C50" s="131"/>
      <c r="D50" s="134"/>
      <c r="F50" s="128"/>
      <c r="H50" s="129"/>
      <c r="J50" s="133"/>
      <c r="L50" s="132"/>
    </row>
    <row r="51" spans="2:12" ht="16.5" x14ac:dyDescent="0.45">
      <c r="B51" s="135"/>
      <c r="C51" s="131"/>
      <c r="D51" s="134"/>
      <c r="F51" s="128"/>
      <c r="H51" s="129"/>
      <c r="J51" s="133"/>
      <c r="L51" s="132"/>
    </row>
    <row r="52" spans="2:12" ht="16.5" x14ac:dyDescent="0.45">
      <c r="B52" s="131"/>
      <c r="C52" s="131"/>
      <c r="D52" s="130"/>
      <c r="F52" s="128"/>
      <c r="H52" s="129"/>
      <c r="J52" s="129"/>
      <c r="L52" s="128"/>
    </row>
    <row r="53" spans="2:12" ht="16.5" x14ac:dyDescent="0.45">
      <c r="B53" s="131"/>
      <c r="C53" s="131"/>
      <c r="D53" s="130"/>
      <c r="F53" s="128"/>
      <c r="H53" s="129"/>
      <c r="J53" s="129"/>
      <c r="L53" s="128"/>
    </row>
    <row r="54" spans="2:12" ht="16.5" x14ac:dyDescent="0.45">
      <c r="B54" s="131"/>
      <c r="C54" s="131"/>
      <c r="D54" s="130"/>
      <c r="F54" s="128"/>
      <c r="H54" s="129"/>
      <c r="J54" s="129"/>
      <c r="L54" s="128"/>
    </row>
    <row r="55" spans="2:12" ht="16.5" x14ac:dyDescent="0.45">
      <c r="B55" s="131"/>
      <c r="C55" s="131"/>
      <c r="D55" s="130"/>
      <c r="F55" s="128"/>
      <c r="H55" s="129"/>
      <c r="J55" s="129"/>
      <c r="L55" s="128"/>
    </row>
    <row r="56" spans="2:12" x14ac:dyDescent="0.35">
      <c r="D56" s="127"/>
      <c r="H56" s="126"/>
      <c r="J56" s="126"/>
    </row>
    <row r="57" spans="2:12" x14ac:dyDescent="0.35">
      <c r="D57" s="127"/>
      <c r="H57" s="126"/>
      <c r="J57" s="126"/>
    </row>
    <row r="58" spans="2:12" x14ac:dyDescent="0.35">
      <c r="H58" s="126"/>
      <c r="J58" s="126"/>
    </row>
    <row r="59" spans="2:12" x14ac:dyDescent="0.35">
      <c r="H59" s="126"/>
      <c r="J59" s="126"/>
    </row>
    <row r="60" spans="2:12" x14ac:dyDescent="0.35">
      <c r="H60" s="126"/>
      <c r="J60" s="126"/>
    </row>
    <row r="61" spans="2:12" x14ac:dyDescent="0.35">
      <c r="H61" s="126"/>
      <c r="J61" s="126"/>
    </row>
    <row r="62" spans="2:12" x14ac:dyDescent="0.35">
      <c r="H62" s="126"/>
      <c r="J62" s="126"/>
    </row>
    <row r="63" spans="2:12" x14ac:dyDescent="0.35">
      <c r="H63" s="126"/>
      <c r="J63" s="126"/>
    </row>
    <row r="64" spans="2:12" x14ac:dyDescent="0.35">
      <c r="H64" s="126"/>
      <c r="J64" s="126"/>
    </row>
    <row r="65" spans="8:10" x14ac:dyDescent="0.35">
      <c r="H65" s="126"/>
      <c r="J65" s="126"/>
    </row>
    <row r="66" spans="8:10" x14ac:dyDescent="0.35">
      <c r="H66" s="126"/>
      <c r="J66" s="126"/>
    </row>
    <row r="67" spans="8:10" x14ac:dyDescent="0.35">
      <c r="H67" s="126"/>
      <c r="J67" s="126"/>
    </row>
    <row r="68" spans="8:10" x14ac:dyDescent="0.35">
      <c r="H68" s="126"/>
      <c r="J68" s="126"/>
    </row>
  </sheetData>
  <dataValidations count="1">
    <dataValidation type="list" allowBlank="1" showInputMessage="1" prompt="Choisir le type de logiciel : intégre ou amelipro de la liste déroulante" sqref="L6 J6" xr:uid="{00000000-0002-0000-0000-000000000000}">
      <formula1>"amelipro, Logiciel intégré"</formula1>
    </dataValidation>
  </dataValidations>
  <pageMargins left="0.7" right="0.7" top="0.75" bottom="0.75" header="0.3" footer="0.3"/>
  <pageSetup paperSize="9" orientation="portrait" horizontalDpi="300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prompt="Choisir le service de la liste déroulante" xr:uid="{00000000-0002-0000-0000-000002000000}">
          <x14:formula1>
            <xm:f>_xlfn.ANCHORARRAY('Données tab'!$B$2)</xm:f>
          </x14:formula1>
          <xm:sqref>B4</xm:sqref>
        </x14:dataValidation>
        <x14:dataValidation type="list" allowBlank="1" showInputMessage="1" prompt="Choisir la catégorie de PS de la liste déroulante" xr:uid="{00000000-0002-0000-0000-000003000000}">
          <x14:formula1>
            <xm:f>_xlfn.ANCHORARRAY('Données tab'!$C$2)</xm:f>
          </x14:formula1>
          <xm:sqref>D4</xm:sqref>
        </x14:dataValidation>
        <x14:dataValidation type="list" allowBlank="1" showInputMessage="1" prompt="Chosir l'inter-régime de la liste déroulante" xr:uid="{00000000-0002-0000-0000-000004000000}">
          <x14:formula1>
            <xm:f>_xlfn.ANCHORARRAY('Données tab'!$D$2)</xm:f>
          </x14:formula1>
          <xm:sqref>J4</xm:sqref>
        </x14:dataValidation>
        <x14:dataValidation type="list" allowBlank="1" showInputMessage="1" prompt="Choisir le service" xr:uid="{00000000-0002-0000-0000-000005000000}">
          <x14:formula1>
            <xm:f>_xlfn.ANCHORARRAY('Données tab'!$B$2)</xm:f>
          </x14:formula1>
          <xm:sqref>L4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6">
    <tabColor rgb="FF00749C"/>
  </sheetPr>
  <dimension ref="A1:HC64"/>
  <sheetViews>
    <sheetView showGridLines="0" zoomScale="80" zoomScaleNormal="80" workbookViewId="0">
      <pane xSplit="2" ySplit="4" topLeftCell="C5" activePane="bottomRight" state="frozen"/>
      <selection activeCell="B4" sqref="B4"/>
      <selection pane="topRight" activeCell="B4" sqref="B4"/>
      <selection pane="bottomLeft" activeCell="B4" sqref="B4"/>
      <selection pane="bottomRight" activeCell="A15" sqref="A15"/>
    </sheetView>
  </sheetViews>
  <sheetFormatPr defaultColWidth="8.54296875" defaultRowHeight="14.5" outlineLevelCol="3" x14ac:dyDescent="0.35"/>
  <cols>
    <col min="1" max="1" width="57.54296875" style="6" customWidth="1"/>
    <col min="2" max="2" width="2.453125" style="2" hidden="1" customWidth="1"/>
    <col min="3" max="35" width="10.54296875" style="2" customWidth="1"/>
    <col min="36" max="51" width="10.54296875" style="2" hidden="1" customWidth="1"/>
    <col min="52" max="53" width="8.54296875" style="2"/>
    <col min="54" max="55" width="8.54296875" style="2" customWidth="1"/>
    <col min="56" max="117" width="8.54296875" style="2"/>
    <col min="118" max="210" width="8.54296875" style="2" hidden="1" customWidth="1" outlineLevel="3"/>
    <col min="211" max="211" width="8.54296875" style="2" collapsed="1"/>
    <col min="212" max="16384" width="8.54296875" style="2"/>
  </cols>
  <sheetData>
    <row r="1" spans="1:118" ht="29.5" x14ac:dyDescent="0.35">
      <c r="A1" s="293" t="s">
        <v>110</v>
      </c>
      <c r="B1" s="293"/>
      <c r="C1" s="293"/>
      <c r="D1" s="293"/>
      <c r="E1" s="293"/>
      <c r="F1" s="293"/>
      <c r="G1" s="293"/>
      <c r="H1" s="293"/>
      <c r="I1" s="293"/>
      <c r="J1" s="293"/>
      <c r="K1" s="293"/>
      <c r="L1" s="293"/>
      <c r="M1" s="293"/>
      <c r="N1" s="293"/>
      <c r="O1" s="293"/>
      <c r="P1" s="293"/>
      <c r="Q1" s="293"/>
      <c r="R1" s="293"/>
      <c r="S1" s="293"/>
      <c r="T1" s="293"/>
      <c r="U1" s="293"/>
      <c r="V1" s="293"/>
      <c r="W1" s="293"/>
      <c r="X1" s="293"/>
      <c r="Y1" s="293"/>
      <c r="Z1" s="293"/>
      <c r="AA1" s="293"/>
      <c r="AB1" s="293"/>
      <c r="AC1" s="293"/>
      <c r="AD1" s="293"/>
      <c r="AE1" s="293"/>
      <c r="AF1" s="293"/>
      <c r="AG1" s="293"/>
      <c r="AH1" s="293"/>
      <c r="AI1" s="293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118" ht="20" x14ac:dyDescent="0.35">
      <c r="A2" s="28"/>
      <c r="B2" s="29"/>
      <c r="C2" s="294"/>
      <c r="D2" s="294"/>
      <c r="E2" s="294"/>
      <c r="F2" s="294"/>
      <c r="G2" s="111"/>
      <c r="H2" s="105">
        <v>1</v>
      </c>
      <c r="I2" s="106" t="s">
        <v>114</v>
      </c>
      <c r="J2" s="107">
        <v>2</v>
      </c>
      <c r="K2" s="106" t="s">
        <v>112</v>
      </c>
      <c r="L2" s="107">
        <v>3</v>
      </c>
      <c r="M2" s="106" t="s">
        <v>113</v>
      </c>
      <c r="N2" s="110" t="s">
        <v>111</v>
      </c>
      <c r="O2" s="108" t="s">
        <v>101</v>
      </c>
      <c r="P2" s="109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</row>
    <row r="3" spans="1:118" ht="25.4" customHeight="1" thickBot="1" x14ac:dyDescent="0.4">
      <c r="A3" s="39"/>
      <c r="B3" s="40"/>
      <c r="C3" s="295" t="s">
        <v>27</v>
      </c>
      <c r="D3" s="295"/>
      <c r="E3" s="296" t="s">
        <v>28</v>
      </c>
      <c r="F3" s="296"/>
      <c r="G3" s="297"/>
      <c r="H3" s="297"/>
      <c r="I3" s="297"/>
      <c r="J3" s="298" t="s">
        <v>29</v>
      </c>
      <c r="K3" s="298"/>
      <c r="L3" s="298"/>
      <c r="M3" s="298"/>
      <c r="N3" s="298"/>
      <c r="O3" s="298"/>
      <c r="P3" s="298"/>
      <c r="Q3" s="298"/>
      <c r="R3" s="298"/>
      <c r="S3" s="298"/>
      <c r="T3" s="298"/>
      <c r="U3" s="298"/>
      <c r="V3" s="298"/>
      <c r="W3" s="298"/>
      <c r="X3" s="298"/>
      <c r="Y3" s="298"/>
      <c r="Z3" s="298"/>
      <c r="AA3" s="298"/>
      <c r="AB3" s="298"/>
      <c r="AC3" s="298"/>
      <c r="AD3" s="298"/>
      <c r="AE3" s="298"/>
      <c r="AF3" s="298"/>
      <c r="AG3" s="298"/>
      <c r="AH3" s="298"/>
      <c r="AI3" s="298"/>
      <c r="AJ3" s="298"/>
      <c r="AK3" s="298"/>
      <c r="AL3" s="298"/>
      <c r="AM3" s="298"/>
      <c r="AN3" s="298"/>
      <c r="AO3" s="298"/>
      <c r="AP3" s="298"/>
      <c r="AQ3" s="298"/>
      <c r="AR3" s="298"/>
      <c r="AS3" s="298"/>
      <c r="AT3" s="298"/>
      <c r="AU3" s="298"/>
      <c r="AV3" s="298"/>
      <c r="AW3" s="298"/>
      <c r="AX3" s="298"/>
      <c r="AY3" s="298"/>
      <c r="AZ3" s="298"/>
      <c r="BA3" s="298"/>
      <c r="BB3" s="298"/>
      <c r="BC3" s="298"/>
    </row>
    <row r="4" spans="1:118" ht="159" customHeight="1" thickTop="1" thickBot="1" x14ac:dyDescent="0.4">
      <c r="A4" s="41" t="s">
        <v>30</v>
      </c>
      <c r="B4" s="42"/>
      <c r="C4" s="43" t="s">
        <v>31</v>
      </c>
      <c r="D4" s="44" t="s">
        <v>32</v>
      </c>
      <c r="E4" s="45" t="s">
        <v>33</v>
      </c>
      <c r="F4" s="46" t="s">
        <v>34</v>
      </c>
      <c r="G4" s="47" t="s">
        <v>2</v>
      </c>
      <c r="H4" s="47" t="s">
        <v>3</v>
      </c>
      <c r="I4" s="47" t="s">
        <v>4</v>
      </c>
      <c r="J4" s="48" t="s">
        <v>5</v>
      </c>
      <c r="K4" s="48" t="s">
        <v>157</v>
      </c>
      <c r="L4" s="48" t="s">
        <v>158</v>
      </c>
      <c r="M4" s="48" t="s">
        <v>1</v>
      </c>
      <c r="N4" s="48" t="s">
        <v>6</v>
      </c>
      <c r="O4" s="48" t="s">
        <v>7</v>
      </c>
      <c r="P4" s="48" t="s">
        <v>8</v>
      </c>
      <c r="Q4" s="48" t="s">
        <v>9</v>
      </c>
      <c r="R4" s="48" t="s">
        <v>10</v>
      </c>
      <c r="S4" s="48" t="s">
        <v>11</v>
      </c>
      <c r="T4" s="48" t="s">
        <v>12</v>
      </c>
      <c r="U4" s="48" t="s">
        <v>13</v>
      </c>
      <c r="V4" s="48" t="s">
        <v>14</v>
      </c>
      <c r="W4" s="48" t="s">
        <v>15</v>
      </c>
      <c r="X4" s="48" t="s">
        <v>16</v>
      </c>
      <c r="Y4" s="48" t="s">
        <v>17</v>
      </c>
      <c r="Z4" s="48" t="s">
        <v>18</v>
      </c>
      <c r="AA4" s="48" t="s">
        <v>19</v>
      </c>
      <c r="AB4" s="48" t="s">
        <v>20</v>
      </c>
      <c r="AC4" s="48" t="s">
        <v>21</v>
      </c>
      <c r="AD4" s="153" t="s">
        <v>22</v>
      </c>
      <c r="AE4" s="153" t="s">
        <v>23</v>
      </c>
      <c r="AF4" s="153" t="s">
        <v>24</v>
      </c>
      <c r="AG4" s="153" t="s">
        <v>159</v>
      </c>
      <c r="AH4" s="153" t="s">
        <v>25</v>
      </c>
      <c r="AI4" s="154" t="s">
        <v>35</v>
      </c>
      <c r="AJ4" s="49" t="s">
        <v>87</v>
      </c>
      <c r="AK4" s="50" t="s">
        <v>88</v>
      </c>
      <c r="AL4" s="50" t="s">
        <v>89</v>
      </c>
      <c r="AM4" s="50" t="s">
        <v>90</v>
      </c>
      <c r="AN4" s="50" t="s">
        <v>91</v>
      </c>
      <c r="AO4" s="50" t="s">
        <v>92</v>
      </c>
      <c r="AP4" s="50" t="s">
        <v>93</v>
      </c>
      <c r="AQ4" s="50" t="s">
        <v>94</v>
      </c>
      <c r="AR4" s="50" t="s">
        <v>95</v>
      </c>
      <c r="AS4" s="50" t="s">
        <v>96</v>
      </c>
      <c r="AT4" s="50" t="s">
        <v>97</v>
      </c>
      <c r="AU4" s="50" t="s">
        <v>98</v>
      </c>
      <c r="AV4" s="50" t="s">
        <v>99</v>
      </c>
      <c r="AW4" s="50" t="s">
        <v>100</v>
      </c>
      <c r="AX4" s="50" t="s">
        <v>104</v>
      </c>
      <c r="AY4" s="50" t="s">
        <v>105</v>
      </c>
      <c r="AZ4" s="38"/>
      <c r="BA4" s="38"/>
      <c r="BB4" s="38"/>
    </row>
    <row r="5" spans="1:118" s="4" customFormat="1" ht="20.149999999999999" customHeight="1" thickTop="1" thickBot="1" x14ac:dyDescent="0.4">
      <c r="A5" s="70" t="s">
        <v>26</v>
      </c>
      <c r="B5" s="71" t="s">
        <v>36</v>
      </c>
      <c r="C5" s="51"/>
      <c r="D5" s="51"/>
      <c r="E5" s="51"/>
      <c r="F5" s="51"/>
      <c r="G5" s="92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4"/>
      <c r="AI5" s="95"/>
      <c r="AJ5" s="73"/>
      <c r="AK5" s="74"/>
      <c r="AL5" s="74"/>
      <c r="AM5" s="74"/>
      <c r="AN5" s="74"/>
      <c r="AO5" s="74"/>
      <c r="AP5" s="74"/>
      <c r="AQ5" s="74"/>
      <c r="AR5" s="74"/>
      <c r="AS5" s="74"/>
      <c r="AT5" s="74"/>
      <c r="AU5" s="74"/>
      <c r="AV5" s="74"/>
      <c r="AW5" s="74"/>
      <c r="AX5" s="74"/>
      <c r="AY5" s="72"/>
      <c r="AZ5" s="38"/>
      <c r="BA5" s="38"/>
      <c r="BB5" s="38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</row>
    <row r="6" spans="1:118" ht="20.149999999999999" customHeight="1" thickTop="1" thickBot="1" x14ac:dyDescent="0.4">
      <c r="A6" s="59" t="s">
        <v>37</v>
      </c>
      <c r="B6" s="53">
        <f>COUNTIF(G6:AI6,1)</f>
        <v>22</v>
      </c>
      <c r="C6" s="54"/>
      <c r="D6" s="55"/>
      <c r="E6" s="56"/>
      <c r="F6" s="57"/>
      <c r="G6" s="88">
        <v>1</v>
      </c>
      <c r="H6" s="89">
        <v>1</v>
      </c>
      <c r="I6" s="89">
        <v>1</v>
      </c>
      <c r="J6" s="89">
        <v>1</v>
      </c>
      <c r="K6" s="89">
        <v>1</v>
      </c>
      <c r="L6" s="89">
        <v>1</v>
      </c>
      <c r="M6" s="89">
        <v>1</v>
      </c>
      <c r="N6" s="89">
        <v>1</v>
      </c>
      <c r="O6" s="89">
        <v>1</v>
      </c>
      <c r="P6" s="89">
        <v>1</v>
      </c>
      <c r="Q6" s="89">
        <v>1</v>
      </c>
      <c r="R6" s="89">
        <v>1</v>
      </c>
      <c r="S6" s="89">
        <v>1</v>
      </c>
      <c r="T6" s="89">
        <v>1</v>
      </c>
      <c r="U6" s="89">
        <v>1</v>
      </c>
      <c r="V6" s="89">
        <v>1</v>
      </c>
      <c r="W6" s="89">
        <v>1</v>
      </c>
      <c r="X6" s="89">
        <v>1</v>
      </c>
      <c r="Y6" s="89">
        <v>2</v>
      </c>
      <c r="Z6" s="89">
        <v>2</v>
      </c>
      <c r="AA6" s="89">
        <v>2</v>
      </c>
      <c r="AB6" s="89">
        <v>2</v>
      </c>
      <c r="AC6" s="89">
        <v>2</v>
      </c>
      <c r="AD6" s="89">
        <v>1</v>
      </c>
      <c r="AE6" s="89">
        <v>1</v>
      </c>
      <c r="AF6" s="89">
        <v>1</v>
      </c>
      <c r="AG6" s="89">
        <v>1</v>
      </c>
      <c r="AH6" s="89">
        <v>2</v>
      </c>
      <c r="AI6" s="90">
        <v>2</v>
      </c>
      <c r="AJ6" s="58">
        <v>1</v>
      </c>
      <c r="AK6" s="58">
        <v>1</v>
      </c>
      <c r="AL6" s="58">
        <v>1</v>
      </c>
      <c r="AM6" s="58">
        <v>1</v>
      </c>
      <c r="AN6" s="58">
        <v>1</v>
      </c>
      <c r="AO6" s="58">
        <v>1</v>
      </c>
      <c r="AP6" s="58">
        <v>1</v>
      </c>
      <c r="AQ6" s="58">
        <v>1</v>
      </c>
      <c r="AR6" s="58">
        <v>1</v>
      </c>
      <c r="AS6" s="58">
        <v>1</v>
      </c>
      <c r="AT6" s="58">
        <v>1</v>
      </c>
      <c r="AU6" s="58">
        <v>1</v>
      </c>
      <c r="AV6" s="58">
        <v>1</v>
      </c>
      <c r="AW6" s="58">
        <v>1</v>
      </c>
      <c r="AX6" s="58">
        <v>2</v>
      </c>
      <c r="AY6" s="58">
        <v>2</v>
      </c>
      <c r="AZ6" s="38"/>
      <c r="BA6" s="38"/>
      <c r="BB6" s="38"/>
    </row>
    <row r="7" spans="1:118" ht="20.149999999999999" customHeight="1" thickTop="1" thickBot="1" x14ac:dyDescent="0.4">
      <c r="A7" s="59" t="s">
        <v>38</v>
      </c>
      <c r="B7" s="53">
        <f t="shared" ref="B7:B62" si="0">COUNTIF(G7:AI7,1)</f>
        <v>4</v>
      </c>
      <c r="C7" s="54"/>
      <c r="D7" s="55"/>
      <c r="E7" s="56"/>
      <c r="F7" s="57"/>
      <c r="G7" s="88">
        <v>1</v>
      </c>
      <c r="H7" s="89">
        <v>1</v>
      </c>
      <c r="I7" s="89">
        <v>2</v>
      </c>
      <c r="J7" s="89">
        <v>2</v>
      </c>
      <c r="K7" s="89">
        <v>2</v>
      </c>
      <c r="L7" s="89">
        <v>2</v>
      </c>
      <c r="M7" s="89">
        <v>2</v>
      </c>
      <c r="N7" s="89">
        <v>2</v>
      </c>
      <c r="O7" s="89">
        <v>2</v>
      </c>
      <c r="P7" s="89">
        <v>2</v>
      </c>
      <c r="Q7" s="89">
        <v>2</v>
      </c>
      <c r="R7" s="89">
        <v>2</v>
      </c>
      <c r="S7" s="89">
        <v>2</v>
      </c>
      <c r="T7" s="89">
        <v>2</v>
      </c>
      <c r="U7" s="89">
        <v>2</v>
      </c>
      <c r="V7" s="89">
        <v>2</v>
      </c>
      <c r="W7" s="89">
        <v>2</v>
      </c>
      <c r="X7" s="89">
        <v>2</v>
      </c>
      <c r="Y7" s="89">
        <v>2</v>
      </c>
      <c r="Z7" s="89">
        <v>2</v>
      </c>
      <c r="AA7" s="89">
        <v>2</v>
      </c>
      <c r="AB7" s="89">
        <v>2</v>
      </c>
      <c r="AC7" s="89">
        <v>2</v>
      </c>
      <c r="AD7" s="89">
        <v>1</v>
      </c>
      <c r="AE7" s="89">
        <v>2</v>
      </c>
      <c r="AF7" s="89">
        <v>1</v>
      </c>
      <c r="AG7" s="89">
        <v>2</v>
      </c>
      <c r="AH7" s="89">
        <v>2</v>
      </c>
      <c r="AI7" s="91">
        <v>2</v>
      </c>
      <c r="AJ7" s="58">
        <v>1</v>
      </c>
      <c r="AK7" s="58">
        <v>1</v>
      </c>
      <c r="AL7" s="58">
        <v>1</v>
      </c>
      <c r="AM7" s="58">
        <v>1</v>
      </c>
      <c r="AN7" s="58">
        <v>1</v>
      </c>
      <c r="AO7" s="58">
        <v>1</v>
      </c>
      <c r="AP7" s="58">
        <v>1</v>
      </c>
      <c r="AQ7" s="58">
        <v>1</v>
      </c>
      <c r="AR7" s="58">
        <v>1</v>
      </c>
      <c r="AS7" s="58">
        <v>1</v>
      </c>
      <c r="AT7" s="58">
        <v>1</v>
      </c>
      <c r="AU7" s="58">
        <v>1</v>
      </c>
      <c r="AV7" s="58">
        <v>1</v>
      </c>
      <c r="AW7" s="58">
        <v>1</v>
      </c>
      <c r="AX7" s="58">
        <v>2</v>
      </c>
      <c r="AY7" s="58">
        <v>2</v>
      </c>
      <c r="AZ7" s="38"/>
      <c r="BA7" s="38"/>
      <c r="BB7" s="38"/>
    </row>
    <row r="8" spans="1:118" ht="20.149999999999999" customHeight="1" thickTop="1" thickBot="1" x14ac:dyDescent="0.4">
      <c r="A8" s="59" t="s">
        <v>39</v>
      </c>
      <c r="B8" s="53">
        <f t="shared" si="0"/>
        <v>2</v>
      </c>
      <c r="C8" s="54"/>
      <c r="D8" s="55"/>
      <c r="E8" s="56"/>
      <c r="F8" s="57"/>
      <c r="G8" s="88">
        <v>2</v>
      </c>
      <c r="H8" s="89">
        <v>2</v>
      </c>
      <c r="I8" s="89">
        <v>1</v>
      </c>
      <c r="J8" s="89">
        <v>2</v>
      </c>
      <c r="K8" s="89">
        <v>2</v>
      </c>
      <c r="L8" s="89">
        <v>2</v>
      </c>
      <c r="M8" s="89">
        <v>2</v>
      </c>
      <c r="N8" s="89">
        <v>2</v>
      </c>
      <c r="O8" s="89">
        <v>2</v>
      </c>
      <c r="P8" s="89">
        <v>2</v>
      </c>
      <c r="Q8" s="89">
        <v>2</v>
      </c>
      <c r="R8" s="89">
        <v>2</v>
      </c>
      <c r="S8" s="89">
        <v>2</v>
      </c>
      <c r="T8" s="89">
        <v>2</v>
      </c>
      <c r="U8" s="89">
        <v>2</v>
      </c>
      <c r="V8" s="89">
        <v>2</v>
      </c>
      <c r="W8" s="89">
        <v>2</v>
      </c>
      <c r="X8" s="89">
        <v>2</v>
      </c>
      <c r="Y8" s="89">
        <v>2</v>
      </c>
      <c r="Z8" s="89">
        <v>2</v>
      </c>
      <c r="AA8" s="89">
        <v>2</v>
      </c>
      <c r="AB8" s="89">
        <v>2</v>
      </c>
      <c r="AC8" s="89">
        <v>2</v>
      </c>
      <c r="AD8" s="89">
        <v>1</v>
      </c>
      <c r="AE8" s="89">
        <v>2</v>
      </c>
      <c r="AF8" s="89">
        <v>2</v>
      </c>
      <c r="AG8" s="89">
        <v>2</v>
      </c>
      <c r="AH8" s="89">
        <v>2</v>
      </c>
      <c r="AI8" s="91">
        <v>2</v>
      </c>
      <c r="AJ8" s="58">
        <v>1</v>
      </c>
      <c r="AK8" s="58">
        <v>1</v>
      </c>
      <c r="AL8" s="58">
        <v>1</v>
      </c>
      <c r="AM8" s="58">
        <v>1</v>
      </c>
      <c r="AN8" s="58">
        <v>1</v>
      </c>
      <c r="AO8" s="58">
        <v>1</v>
      </c>
      <c r="AP8" s="58">
        <v>1</v>
      </c>
      <c r="AQ8" s="58">
        <v>1</v>
      </c>
      <c r="AR8" s="58">
        <v>1</v>
      </c>
      <c r="AS8" s="58">
        <v>1</v>
      </c>
      <c r="AT8" s="58">
        <v>1</v>
      </c>
      <c r="AU8" s="58">
        <v>1</v>
      </c>
      <c r="AV8" s="58">
        <v>1</v>
      </c>
      <c r="AW8" s="58">
        <v>1</v>
      </c>
      <c r="AX8" s="58">
        <v>2</v>
      </c>
      <c r="AY8" s="58">
        <v>2</v>
      </c>
      <c r="AZ8" s="38"/>
      <c r="BA8" s="38"/>
      <c r="BB8" s="38"/>
    </row>
    <row r="9" spans="1:118" ht="20.149999999999999" customHeight="1" thickTop="1" thickBot="1" x14ac:dyDescent="0.4">
      <c r="A9" s="59" t="s">
        <v>40</v>
      </c>
      <c r="B9" s="53">
        <f t="shared" si="0"/>
        <v>9</v>
      </c>
      <c r="C9" s="54"/>
      <c r="D9" s="55"/>
      <c r="E9" s="56"/>
      <c r="F9" s="57"/>
      <c r="G9" s="88">
        <v>2</v>
      </c>
      <c r="H9" s="89">
        <v>2</v>
      </c>
      <c r="I9" s="89">
        <v>2</v>
      </c>
      <c r="J9" s="89">
        <v>2</v>
      </c>
      <c r="K9" s="89">
        <v>2</v>
      </c>
      <c r="L9" s="89">
        <v>2</v>
      </c>
      <c r="M9" s="89">
        <v>2</v>
      </c>
      <c r="N9" s="89">
        <v>2</v>
      </c>
      <c r="O9" s="89">
        <v>1</v>
      </c>
      <c r="P9" s="89">
        <v>1</v>
      </c>
      <c r="Q9" s="89">
        <v>1</v>
      </c>
      <c r="R9" s="89">
        <v>1</v>
      </c>
      <c r="S9" s="89">
        <v>1</v>
      </c>
      <c r="T9" s="89">
        <v>1</v>
      </c>
      <c r="U9" s="89">
        <v>1</v>
      </c>
      <c r="V9" s="89">
        <v>2</v>
      </c>
      <c r="W9" s="89">
        <v>2</v>
      </c>
      <c r="X9" s="89">
        <v>2</v>
      </c>
      <c r="Y9" s="89">
        <v>2</v>
      </c>
      <c r="Z9" s="89">
        <v>2</v>
      </c>
      <c r="AA9" s="89">
        <v>2</v>
      </c>
      <c r="AB9" s="89">
        <v>2</v>
      </c>
      <c r="AC9" s="89">
        <v>2</v>
      </c>
      <c r="AD9" s="89">
        <v>1</v>
      </c>
      <c r="AE9" s="89">
        <v>2</v>
      </c>
      <c r="AF9" s="89">
        <v>2</v>
      </c>
      <c r="AG9" s="89">
        <v>1</v>
      </c>
      <c r="AH9" s="89">
        <v>2</v>
      </c>
      <c r="AI9" s="91">
        <v>2</v>
      </c>
      <c r="AJ9" s="58">
        <v>1</v>
      </c>
      <c r="AK9" s="58">
        <v>1</v>
      </c>
      <c r="AL9" s="58">
        <v>1</v>
      </c>
      <c r="AM9" s="58">
        <v>1</v>
      </c>
      <c r="AN9" s="58">
        <v>1</v>
      </c>
      <c r="AO9" s="58">
        <v>1</v>
      </c>
      <c r="AP9" s="58">
        <v>1</v>
      </c>
      <c r="AQ9" s="58">
        <v>1</v>
      </c>
      <c r="AR9" s="58">
        <v>1</v>
      </c>
      <c r="AS9" s="58">
        <v>1</v>
      </c>
      <c r="AT9" s="58">
        <v>1</v>
      </c>
      <c r="AU9" s="58">
        <v>1</v>
      </c>
      <c r="AV9" s="58">
        <v>1</v>
      </c>
      <c r="AW9" s="58">
        <v>1</v>
      </c>
      <c r="AX9" s="58">
        <v>2</v>
      </c>
      <c r="AY9" s="58">
        <v>2</v>
      </c>
      <c r="AZ9" s="38"/>
      <c r="BA9" s="38"/>
      <c r="BB9" s="38"/>
    </row>
    <row r="10" spans="1:118" ht="20.149999999999999" customHeight="1" thickTop="1" thickBot="1" x14ac:dyDescent="0.4">
      <c r="A10" s="59" t="s">
        <v>41</v>
      </c>
      <c r="B10" s="53">
        <f t="shared" si="0"/>
        <v>1</v>
      </c>
      <c r="C10" s="54"/>
      <c r="D10" s="55"/>
      <c r="E10" s="56"/>
      <c r="F10" s="57"/>
      <c r="G10" s="88">
        <v>2</v>
      </c>
      <c r="H10" s="89">
        <v>2</v>
      </c>
      <c r="I10" s="89">
        <v>2</v>
      </c>
      <c r="J10" s="89">
        <v>2</v>
      </c>
      <c r="K10" s="89">
        <v>1</v>
      </c>
      <c r="L10" s="89">
        <v>2</v>
      </c>
      <c r="M10" s="89">
        <v>2</v>
      </c>
      <c r="N10" s="89">
        <v>2</v>
      </c>
      <c r="O10" s="89">
        <v>2</v>
      </c>
      <c r="P10" s="89">
        <v>2</v>
      </c>
      <c r="Q10" s="89">
        <v>2</v>
      </c>
      <c r="R10" s="89">
        <v>2</v>
      </c>
      <c r="S10" s="89">
        <v>2</v>
      </c>
      <c r="T10" s="89">
        <v>2</v>
      </c>
      <c r="U10" s="89">
        <v>2</v>
      </c>
      <c r="V10" s="89">
        <v>2</v>
      </c>
      <c r="W10" s="89">
        <v>2</v>
      </c>
      <c r="X10" s="89">
        <v>2</v>
      </c>
      <c r="Y10" s="89">
        <v>2</v>
      </c>
      <c r="Z10" s="89">
        <v>2</v>
      </c>
      <c r="AA10" s="89">
        <v>2</v>
      </c>
      <c r="AB10" s="89">
        <v>2</v>
      </c>
      <c r="AC10" s="89">
        <v>2</v>
      </c>
      <c r="AD10" s="89">
        <v>2</v>
      </c>
      <c r="AE10" s="89">
        <v>2</v>
      </c>
      <c r="AF10" s="89">
        <v>2</v>
      </c>
      <c r="AG10" s="89">
        <v>2</v>
      </c>
      <c r="AH10" s="89">
        <v>2</v>
      </c>
      <c r="AI10" s="91">
        <v>2</v>
      </c>
      <c r="AJ10" s="60">
        <v>2</v>
      </c>
      <c r="AK10" s="60">
        <v>2</v>
      </c>
      <c r="AL10" s="60">
        <v>2</v>
      </c>
      <c r="AM10" s="60">
        <v>2</v>
      </c>
      <c r="AN10" s="60">
        <v>2</v>
      </c>
      <c r="AO10" s="60">
        <v>2</v>
      </c>
      <c r="AP10" s="60">
        <v>2</v>
      </c>
      <c r="AQ10" s="60">
        <v>2</v>
      </c>
      <c r="AR10" s="60">
        <v>2</v>
      </c>
      <c r="AS10" s="60">
        <v>2</v>
      </c>
      <c r="AT10" s="60">
        <v>2</v>
      </c>
      <c r="AU10" s="60">
        <v>2</v>
      </c>
      <c r="AV10" s="60">
        <v>2</v>
      </c>
      <c r="AW10" s="60">
        <v>2</v>
      </c>
      <c r="AX10" s="58">
        <v>2</v>
      </c>
      <c r="AY10" s="58">
        <v>2</v>
      </c>
      <c r="AZ10" s="38"/>
      <c r="BA10" s="38"/>
      <c r="BB10" s="38"/>
    </row>
    <row r="11" spans="1:118" ht="20.149999999999999" customHeight="1" thickTop="1" thickBot="1" x14ac:dyDescent="0.4">
      <c r="A11" s="59" t="s">
        <v>42</v>
      </c>
      <c r="B11" s="53">
        <f t="shared" si="0"/>
        <v>6</v>
      </c>
      <c r="C11" s="54"/>
      <c r="D11" s="55"/>
      <c r="E11" s="56"/>
      <c r="F11" s="57"/>
      <c r="G11" s="88">
        <v>1</v>
      </c>
      <c r="H11" s="89">
        <v>1</v>
      </c>
      <c r="I11" s="89">
        <v>2</v>
      </c>
      <c r="J11" s="89">
        <v>2</v>
      </c>
      <c r="K11" s="89">
        <v>2</v>
      </c>
      <c r="L11" s="89">
        <v>2</v>
      </c>
      <c r="M11" s="89">
        <v>2</v>
      </c>
      <c r="N11" s="89">
        <v>2</v>
      </c>
      <c r="O11" s="89">
        <v>1</v>
      </c>
      <c r="P11" s="89">
        <v>2</v>
      </c>
      <c r="Q11" s="89">
        <v>2</v>
      </c>
      <c r="R11" s="89">
        <v>2</v>
      </c>
      <c r="S11" s="89">
        <v>2</v>
      </c>
      <c r="T11" s="89">
        <v>2</v>
      </c>
      <c r="U11" s="89">
        <v>2</v>
      </c>
      <c r="V11" s="89">
        <v>2</v>
      </c>
      <c r="W11" s="89">
        <v>1</v>
      </c>
      <c r="X11" s="89">
        <v>2</v>
      </c>
      <c r="Y11" s="89">
        <v>2</v>
      </c>
      <c r="Z11" s="89">
        <v>2</v>
      </c>
      <c r="AA11" s="89">
        <v>2</v>
      </c>
      <c r="AB11" s="89">
        <v>2</v>
      </c>
      <c r="AC11" s="89">
        <v>2</v>
      </c>
      <c r="AD11" s="89">
        <v>2</v>
      </c>
      <c r="AE11" s="89">
        <v>2</v>
      </c>
      <c r="AF11" s="89">
        <v>1</v>
      </c>
      <c r="AG11" s="89">
        <v>2</v>
      </c>
      <c r="AH11" s="89">
        <v>1</v>
      </c>
      <c r="AI11" s="91">
        <v>2</v>
      </c>
      <c r="AJ11" s="58">
        <v>1</v>
      </c>
      <c r="AK11" s="58">
        <v>1</v>
      </c>
      <c r="AL11" s="58">
        <v>1</v>
      </c>
      <c r="AM11" s="58">
        <v>1</v>
      </c>
      <c r="AN11" s="58">
        <v>1</v>
      </c>
      <c r="AO11" s="58">
        <v>1</v>
      </c>
      <c r="AP11" s="58">
        <v>1</v>
      </c>
      <c r="AQ11" s="58">
        <v>1</v>
      </c>
      <c r="AR11" s="58">
        <v>1</v>
      </c>
      <c r="AS11" s="58">
        <v>1</v>
      </c>
      <c r="AT11" s="58">
        <v>1</v>
      </c>
      <c r="AU11" s="58">
        <v>1</v>
      </c>
      <c r="AV11" s="58">
        <v>1</v>
      </c>
      <c r="AW11" s="58">
        <v>1</v>
      </c>
      <c r="AX11" s="58">
        <v>2</v>
      </c>
      <c r="AY11" s="58">
        <v>2</v>
      </c>
      <c r="AZ11" s="38"/>
      <c r="BA11" s="38"/>
      <c r="BB11" s="38"/>
    </row>
    <row r="12" spans="1:118" ht="20.149999999999999" customHeight="1" thickTop="1" thickBot="1" x14ac:dyDescent="0.4">
      <c r="A12" s="59" t="s">
        <v>43</v>
      </c>
      <c r="B12" s="53">
        <f t="shared" si="0"/>
        <v>6</v>
      </c>
      <c r="C12" s="54"/>
      <c r="D12" s="55"/>
      <c r="E12" s="56"/>
      <c r="F12" s="57"/>
      <c r="G12" s="88">
        <v>1</v>
      </c>
      <c r="H12" s="89">
        <v>1</v>
      </c>
      <c r="I12" s="89">
        <v>2</v>
      </c>
      <c r="J12" s="89">
        <v>2</v>
      </c>
      <c r="K12" s="89">
        <v>2</v>
      </c>
      <c r="L12" s="89">
        <v>2</v>
      </c>
      <c r="M12" s="89">
        <v>2</v>
      </c>
      <c r="N12" s="89">
        <v>2</v>
      </c>
      <c r="O12" s="89">
        <v>2</v>
      </c>
      <c r="P12" s="89">
        <v>2</v>
      </c>
      <c r="Q12" s="89">
        <v>2</v>
      </c>
      <c r="R12" s="89">
        <v>2</v>
      </c>
      <c r="S12" s="89">
        <v>2</v>
      </c>
      <c r="T12" s="89">
        <v>2</v>
      </c>
      <c r="U12" s="89">
        <v>2</v>
      </c>
      <c r="V12" s="89">
        <v>2</v>
      </c>
      <c r="W12" s="89">
        <v>2</v>
      </c>
      <c r="X12" s="89">
        <v>1</v>
      </c>
      <c r="Y12" s="89">
        <v>2</v>
      </c>
      <c r="Z12" s="89">
        <v>1</v>
      </c>
      <c r="AA12" s="89">
        <v>2</v>
      </c>
      <c r="AB12" s="89">
        <v>2</v>
      </c>
      <c r="AC12" s="89">
        <v>2</v>
      </c>
      <c r="AD12" s="89">
        <v>2</v>
      </c>
      <c r="AE12" s="89">
        <v>2</v>
      </c>
      <c r="AF12" s="89">
        <v>1</v>
      </c>
      <c r="AG12" s="89">
        <v>2</v>
      </c>
      <c r="AH12" s="89">
        <v>1</v>
      </c>
      <c r="AI12" s="90">
        <v>2</v>
      </c>
      <c r="AJ12" s="58">
        <v>1</v>
      </c>
      <c r="AK12" s="58">
        <v>1</v>
      </c>
      <c r="AL12" s="58">
        <v>1</v>
      </c>
      <c r="AM12" s="58">
        <v>1</v>
      </c>
      <c r="AN12" s="58">
        <v>1</v>
      </c>
      <c r="AO12" s="58">
        <v>1</v>
      </c>
      <c r="AP12" s="58">
        <v>1</v>
      </c>
      <c r="AQ12" s="58">
        <v>1</v>
      </c>
      <c r="AR12" s="58">
        <v>1</v>
      </c>
      <c r="AS12" s="58">
        <v>1</v>
      </c>
      <c r="AT12" s="58">
        <v>1</v>
      </c>
      <c r="AU12" s="58">
        <v>1</v>
      </c>
      <c r="AV12" s="58">
        <v>1</v>
      </c>
      <c r="AW12" s="58">
        <v>1</v>
      </c>
      <c r="AX12" s="58">
        <v>2</v>
      </c>
      <c r="AY12" s="58">
        <v>2</v>
      </c>
      <c r="AZ12" s="38"/>
      <c r="BA12" s="38"/>
      <c r="BB12" s="38"/>
    </row>
    <row r="13" spans="1:118" ht="20.149999999999999" customHeight="1" thickTop="1" thickBot="1" x14ac:dyDescent="0.4">
      <c r="A13" s="59" t="s">
        <v>44</v>
      </c>
      <c r="B13" s="53">
        <f t="shared" si="0"/>
        <v>6</v>
      </c>
      <c r="C13" s="54"/>
      <c r="D13" s="55"/>
      <c r="E13" s="56"/>
      <c r="F13" s="57"/>
      <c r="G13" s="88">
        <v>1</v>
      </c>
      <c r="H13" s="89">
        <v>1</v>
      </c>
      <c r="I13" s="89">
        <v>2</v>
      </c>
      <c r="J13" s="89">
        <v>2</v>
      </c>
      <c r="K13" s="89">
        <v>2</v>
      </c>
      <c r="L13" s="89">
        <v>2</v>
      </c>
      <c r="M13" s="89">
        <v>2</v>
      </c>
      <c r="N13" s="89">
        <v>2</v>
      </c>
      <c r="O13" s="89">
        <v>2</v>
      </c>
      <c r="P13" s="89">
        <v>2</v>
      </c>
      <c r="Q13" s="89">
        <v>2</v>
      </c>
      <c r="R13" s="89">
        <v>2</v>
      </c>
      <c r="S13" s="89">
        <v>2</v>
      </c>
      <c r="T13" s="89">
        <v>2</v>
      </c>
      <c r="U13" s="89">
        <v>2</v>
      </c>
      <c r="V13" s="89">
        <v>2</v>
      </c>
      <c r="W13" s="89">
        <v>2</v>
      </c>
      <c r="X13" s="89">
        <v>1</v>
      </c>
      <c r="Y13" s="89">
        <v>2</v>
      </c>
      <c r="Z13" s="89">
        <v>1</v>
      </c>
      <c r="AA13" s="89">
        <v>2</v>
      </c>
      <c r="AB13" s="89">
        <v>2</v>
      </c>
      <c r="AC13" s="89">
        <v>2</v>
      </c>
      <c r="AD13" s="89">
        <v>2</v>
      </c>
      <c r="AE13" s="89">
        <v>2</v>
      </c>
      <c r="AF13" s="89">
        <v>1</v>
      </c>
      <c r="AG13" s="89">
        <v>2</v>
      </c>
      <c r="AH13" s="89">
        <v>1</v>
      </c>
      <c r="AI13" s="90">
        <v>2</v>
      </c>
      <c r="AJ13" s="58">
        <v>1</v>
      </c>
      <c r="AK13" s="58">
        <v>1</v>
      </c>
      <c r="AL13" s="58">
        <v>1</v>
      </c>
      <c r="AM13" s="58">
        <v>1</v>
      </c>
      <c r="AN13" s="58">
        <v>1</v>
      </c>
      <c r="AO13" s="58">
        <v>1</v>
      </c>
      <c r="AP13" s="58">
        <v>1</v>
      </c>
      <c r="AQ13" s="58">
        <v>1</v>
      </c>
      <c r="AR13" s="58">
        <v>1</v>
      </c>
      <c r="AS13" s="58">
        <v>1</v>
      </c>
      <c r="AT13" s="58">
        <v>1</v>
      </c>
      <c r="AU13" s="58">
        <v>1</v>
      </c>
      <c r="AV13" s="58">
        <v>1</v>
      </c>
      <c r="AW13" s="58">
        <v>1</v>
      </c>
      <c r="AX13" s="58">
        <v>2</v>
      </c>
      <c r="AY13" s="58">
        <v>2</v>
      </c>
      <c r="AZ13" s="38"/>
      <c r="BA13" s="38"/>
      <c r="BB13" s="38"/>
    </row>
    <row r="14" spans="1:118" s="7" customFormat="1" ht="20.149999999999999" hidden="1" customHeight="1" thickTop="1" thickBot="1" x14ac:dyDescent="0.4">
      <c r="A14" s="59" t="s">
        <v>45</v>
      </c>
      <c r="B14" s="61">
        <f t="shared" si="0"/>
        <v>0</v>
      </c>
      <c r="C14" s="62"/>
      <c r="D14" s="62"/>
      <c r="E14" s="62"/>
      <c r="F14" s="63"/>
      <c r="G14" s="88">
        <v>2</v>
      </c>
      <c r="H14" s="89">
        <v>2</v>
      </c>
      <c r="I14" s="89">
        <v>2</v>
      </c>
      <c r="J14" s="89">
        <v>2</v>
      </c>
      <c r="K14" s="89">
        <v>2</v>
      </c>
      <c r="L14" s="89">
        <v>2</v>
      </c>
      <c r="M14" s="89">
        <v>2</v>
      </c>
      <c r="N14" s="89">
        <v>2</v>
      </c>
      <c r="O14" s="89">
        <v>2</v>
      </c>
      <c r="P14" s="89">
        <v>2</v>
      </c>
      <c r="Q14" s="89">
        <v>2</v>
      </c>
      <c r="R14" s="89">
        <v>2</v>
      </c>
      <c r="S14" s="89">
        <v>2</v>
      </c>
      <c r="T14" s="89">
        <v>2</v>
      </c>
      <c r="U14" s="89">
        <v>2</v>
      </c>
      <c r="V14" s="89">
        <v>2</v>
      </c>
      <c r="W14" s="89">
        <v>2</v>
      </c>
      <c r="X14" s="89">
        <v>2</v>
      </c>
      <c r="Y14" s="89">
        <v>2</v>
      </c>
      <c r="Z14" s="89">
        <v>2</v>
      </c>
      <c r="AA14" s="89">
        <v>2</v>
      </c>
      <c r="AB14" s="89">
        <v>2</v>
      </c>
      <c r="AC14" s="89">
        <v>2</v>
      </c>
      <c r="AD14" s="89">
        <v>2</v>
      </c>
      <c r="AE14" s="89">
        <v>2</v>
      </c>
      <c r="AF14" s="89">
        <v>2</v>
      </c>
      <c r="AG14" s="89">
        <v>2</v>
      </c>
      <c r="AH14" s="89">
        <v>2</v>
      </c>
      <c r="AI14" s="90">
        <v>2</v>
      </c>
      <c r="AJ14" s="58"/>
      <c r="AK14" s="60" t="str">
        <f>""</f>
        <v/>
      </c>
      <c r="AL14" s="60" t="str">
        <f>""</f>
        <v/>
      </c>
      <c r="AM14" s="60" t="str">
        <f>""</f>
        <v/>
      </c>
      <c r="AN14" s="60" t="str">
        <f>""</f>
        <v/>
      </c>
      <c r="AO14" s="60" t="str">
        <f>""</f>
        <v/>
      </c>
      <c r="AP14" s="58"/>
      <c r="AQ14" s="60" t="str">
        <f>""</f>
        <v/>
      </c>
      <c r="AR14" s="58"/>
      <c r="AS14" s="58"/>
      <c r="AT14" s="60" t="str">
        <f>""</f>
        <v/>
      </c>
      <c r="AU14" s="58"/>
      <c r="AV14" s="58"/>
      <c r="AW14" s="58"/>
      <c r="AX14" s="58">
        <v>2</v>
      </c>
      <c r="AY14" s="58">
        <v>2</v>
      </c>
      <c r="AZ14" s="64"/>
      <c r="BA14" s="64"/>
      <c r="BB14" s="64"/>
    </row>
    <row r="15" spans="1:118" ht="20.149999999999999" customHeight="1" thickTop="1" thickBot="1" x14ac:dyDescent="0.4">
      <c r="A15" s="59" t="s">
        <v>46</v>
      </c>
      <c r="B15" s="53">
        <f t="shared" si="0"/>
        <v>12</v>
      </c>
      <c r="C15" s="54"/>
      <c r="D15" s="55"/>
      <c r="E15" s="56"/>
      <c r="F15" s="57"/>
      <c r="G15" s="88">
        <v>1</v>
      </c>
      <c r="H15" s="89">
        <v>1</v>
      </c>
      <c r="I15" s="89">
        <v>2</v>
      </c>
      <c r="J15" s="89">
        <v>2</v>
      </c>
      <c r="K15" s="89">
        <v>2</v>
      </c>
      <c r="L15" s="89">
        <v>2</v>
      </c>
      <c r="M15" s="89">
        <v>2</v>
      </c>
      <c r="N15" s="89">
        <v>1</v>
      </c>
      <c r="O15" s="89">
        <v>1</v>
      </c>
      <c r="P15" s="89">
        <v>1</v>
      </c>
      <c r="Q15" s="89">
        <v>1</v>
      </c>
      <c r="R15" s="89">
        <v>1</v>
      </c>
      <c r="S15" s="89">
        <v>1</v>
      </c>
      <c r="T15" s="89">
        <v>1</v>
      </c>
      <c r="U15" s="89">
        <v>1</v>
      </c>
      <c r="V15" s="89">
        <v>2</v>
      </c>
      <c r="W15" s="89">
        <v>2</v>
      </c>
      <c r="X15" s="89">
        <v>2</v>
      </c>
      <c r="Y15" s="89">
        <v>2</v>
      </c>
      <c r="Z15" s="89">
        <v>2</v>
      </c>
      <c r="AA15" s="89">
        <v>2</v>
      </c>
      <c r="AB15" s="89">
        <v>2</v>
      </c>
      <c r="AC15" s="89">
        <v>2</v>
      </c>
      <c r="AD15" s="89">
        <v>2</v>
      </c>
      <c r="AE15" s="89">
        <v>2</v>
      </c>
      <c r="AF15" s="89">
        <v>1</v>
      </c>
      <c r="AG15" s="89">
        <v>1</v>
      </c>
      <c r="AH15" s="89">
        <v>2</v>
      </c>
      <c r="AI15" s="91" t="s">
        <v>47</v>
      </c>
      <c r="AJ15" s="58">
        <v>1</v>
      </c>
      <c r="AK15" s="58">
        <v>1</v>
      </c>
      <c r="AL15" s="58">
        <v>1</v>
      </c>
      <c r="AM15" s="58">
        <v>1</v>
      </c>
      <c r="AN15" s="58">
        <v>1</v>
      </c>
      <c r="AO15" s="58">
        <v>1</v>
      </c>
      <c r="AP15" s="58">
        <v>1</v>
      </c>
      <c r="AQ15" s="58">
        <v>1</v>
      </c>
      <c r="AR15" s="58">
        <v>1</v>
      </c>
      <c r="AS15" s="58">
        <v>1</v>
      </c>
      <c r="AT15" s="58">
        <v>1</v>
      </c>
      <c r="AU15" s="58">
        <v>1</v>
      </c>
      <c r="AV15" s="58">
        <v>1</v>
      </c>
      <c r="AW15" s="58">
        <v>1</v>
      </c>
      <c r="AX15" s="58">
        <v>2</v>
      </c>
      <c r="AY15" s="58">
        <v>2</v>
      </c>
      <c r="AZ15" s="38"/>
      <c r="BA15" s="38"/>
      <c r="BB15" s="38"/>
    </row>
    <row r="16" spans="1:118" ht="20.149999999999999" customHeight="1" thickTop="1" thickBot="1" x14ac:dyDescent="0.4">
      <c r="A16" s="59" t="s">
        <v>48</v>
      </c>
      <c r="B16" s="53">
        <f t="shared" si="0"/>
        <v>14</v>
      </c>
      <c r="C16" s="54"/>
      <c r="D16" s="55"/>
      <c r="E16" s="56"/>
      <c r="F16" s="57"/>
      <c r="G16" s="88">
        <v>1</v>
      </c>
      <c r="H16" s="89">
        <v>1</v>
      </c>
      <c r="I16" s="89">
        <v>1</v>
      </c>
      <c r="J16" s="89">
        <v>2</v>
      </c>
      <c r="K16" s="89">
        <v>1</v>
      </c>
      <c r="L16" s="89">
        <v>1</v>
      </c>
      <c r="M16" s="89">
        <v>2</v>
      </c>
      <c r="N16" s="89">
        <v>2</v>
      </c>
      <c r="O16" s="89">
        <v>1</v>
      </c>
      <c r="P16" s="89">
        <v>1</v>
      </c>
      <c r="Q16" s="89">
        <v>1</v>
      </c>
      <c r="R16" s="89">
        <v>1</v>
      </c>
      <c r="S16" s="89">
        <v>2</v>
      </c>
      <c r="T16" s="89">
        <v>1</v>
      </c>
      <c r="U16" s="89">
        <v>1</v>
      </c>
      <c r="V16" s="89">
        <v>2</v>
      </c>
      <c r="W16" s="89">
        <v>2</v>
      </c>
      <c r="X16" s="89">
        <v>1</v>
      </c>
      <c r="Y16" s="89">
        <v>2</v>
      </c>
      <c r="Z16" s="89">
        <v>2</v>
      </c>
      <c r="AA16" s="89">
        <v>2</v>
      </c>
      <c r="AB16" s="89">
        <v>2</v>
      </c>
      <c r="AC16" s="89">
        <v>2</v>
      </c>
      <c r="AD16" s="89">
        <v>2</v>
      </c>
      <c r="AE16" s="89">
        <v>2</v>
      </c>
      <c r="AF16" s="89">
        <v>1</v>
      </c>
      <c r="AG16" s="89">
        <v>1</v>
      </c>
      <c r="AH16" s="89">
        <v>2</v>
      </c>
      <c r="AI16" s="90">
        <v>2</v>
      </c>
      <c r="AJ16" s="58">
        <v>1</v>
      </c>
      <c r="AK16" s="58">
        <v>1</v>
      </c>
      <c r="AL16" s="58">
        <v>1</v>
      </c>
      <c r="AM16" s="58">
        <v>1</v>
      </c>
      <c r="AN16" s="58">
        <v>1</v>
      </c>
      <c r="AO16" s="58">
        <v>1</v>
      </c>
      <c r="AP16" s="58">
        <v>1</v>
      </c>
      <c r="AQ16" s="58">
        <v>1</v>
      </c>
      <c r="AR16" s="58">
        <v>1</v>
      </c>
      <c r="AS16" s="58">
        <v>1</v>
      </c>
      <c r="AT16" s="58">
        <v>1</v>
      </c>
      <c r="AU16" s="58">
        <v>1</v>
      </c>
      <c r="AV16" s="58">
        <v>1</v>
      </c>
      <c r="AW16" s="58">
        <v>1</v>
      </c>
      <c r="AX16" s="58">
        <v>2</v>
      </c>
      <c r="AY16" s="58">
        <v>2</v>
      </c>
      <c r="AZ16" s="38"/>
      <c r="BA16" s="38"/>
      <c r="BB16" s="38"/>
    </row>
    <row r="17" spans="1:54" ht="20.149999999999999" hidden="1" customHeight="1" thickTop="1" thickBot="1" x14ac:dyDescent="0.4">
      <c r="A17" s="122" t="s">
        <v>115</v>
      </c>
      <c r="B17" s="61">
        <f t="shared" si="0"/>
        <v>0</v>
      </c>
      <c r="C17" s="62"/>
      <c r="D17" s="62"/>
      <c r="E17" s="62"/>
      <c r="F17" s="63"/>
      <c r="G17" s="114">
        <v>2</v>
      </c>
      <c r="H17" s="115">
        <v>2</v>
      </c>
      <c r="I17" s="115">
        <v>2</v>
      </c>
      <c r="J17" s="115">
        <v>2</v>
      </c>
      <c r="K17" s="115">
        <v>2</v>
      </c>
      <c r="L17" s="115">
        <v>2</v>
      </c>
      <c r="M17" s="115">
        <v>2</v>
      </c>
      <c r="N17" s="115">
        <v>2</v>
      </c>
      <c r="O17" s="115">
        <v>2</v>
      </c>
      <c r="P17" s="115">
        <v>2</v>
      </c>
      <c r="Q17" s="115">
        <v>2</v>
      </c>
      <c r="R17" s="115">
        <v>2</v>
      </c>
      <c r="S17" s="115">
        <v>2</v>
      </c>
      <c r="T17" s="115">
        <v>2</v>
      </c>
      <c r="U17" s="115">
        <v>2</v>
      </c>
      <c r="V17" s="115">
        <v>2</v>
      </c>
      <c r="W17" s="115">
        <v>2</v>
      </c>
      <c r="X17" s="115">
        <v>2</v>
      </c>
      <c r="Y17" s="115">
        <v>2</v>
      </c>
      <c r="Z17" s="115">
        <v>2</v>
      </c>
      <c r="AA17" s="115">
        <v>2</v>
      </c>
      <c r="AB17" s="115">
        <v>2</v>
      </c>
      <c r="AC17" s="115">
        <v>2</v>
      </c>
      <c r="AD17" s="115">
        <v>2</v>
      </c>
      <c r="AE17" s="115">
        <v>2</v>
      </c>
      <c r="AF17" s="115">
        <v>2</v>
      </c>
      <c r="AG17" s="115">
        <v>2</v>
      </c>
      <c r="AH17" s="115">
        <v>2</v>
      </c>
      <c r="AI17" s="116">
        <v>2</v>
      </c>
      <c r="AJ17" s="112">
        <v>1</v>
      </c>
      <c r="AK17" s="112">
        <v>1</v>
      </c>
      <c r="AL17" s="112">
        <v>1</v>
      </c>
      <c r="AM17" s="112">
        <v>1</v>
      </c>
      <c r="AN17" s="112">
        <v>1</v>
      </c>
      <c r="AO17" s="112">
        <v>1</v>
      </c>
      <c r="AP17" s="112">
        <v>1</v>
      </c>
      <c r="AQ17" s="112">
        <v>1</v>
      </c>
      <c r="AR17" s="112">
        <v>1</v>
      </c>
      <c r="AS17" s="112">
        <v>1</v>
      </c>
      <c r="AT17" s="112">
        <v>1</v>
      </c>
      <c r="AU17" s="112">
        <v>1</v>
      </c>
      <c r="AV17" s="112">
        <v>1</v>
      </c>
      <c r="AW17" s="112">
        <v>1</v>
      </c>
      <c r="AX17" s="113">
        <v>2</v>
      </c>
      <c r="AY17" s="113">
        <v>2</v>
      </c>
      <c r="AZ17" s="38"/>
      <c r="BA17" s="38"/>
      <c r="BB17" s="38"/>
    </row>
    <row r="18" spans="1:54" ht="20.149999999999999" customHeight="1" thickTop="1" thickBot="1" x14ac:dyDescent="0.4">
      <c r="A18" s="59" t="s">
        <v>49</v>
      </c>
      <c r="B18" s="53">
        <f t="shared" si="0"/>
        <v>8</v>
      </c>
      <c r="C18" s="54"/>
      <c r="D18" s="55"/>
      <c r="E18" s="56"/>
      <c r="F18" s="57"/>
      <c r="G18" s="88">
        <v>1</v>
      </c>
      <c r="H18" s="89">
        <v>1</v>
      </c>
      <c r="I18" s="89">
        <v>2</v>
      </c>
      <c r="J18" s="89">
        <v>2</v>
      </c>
      <c r="K18" s="89">
        <v>2</v>
      </c>
      <c r="L18" s="89">
        <v>2</v>
      </c>
      <c r="M18" s="89">
        <v>2</v>
      </c>
      <c r="N18" s="89">
        <v>2</v>
      </c>
      <c r="O18" s="89">
        <v>1</v>
      </c>
      <c r="P18" s="89">
        <v>1</v>
      </c>
      <c r="Q18" s="89">
        <v>1</v>
      </c>
      <c r="R18" s="89">
        <v>2</v>
      </c>
      <c r="S18" s="89">
        <v>2</v>
      </c>
      <c r="T18" s="89">
        <v>2</v>
      </c>
      <c r="U18" s="89">
        <v>2</v>
      </c>
      <c r="V18" s="89">
        <v>2</v>
      </c>
      <c r="W18" s="89">
        <v>2</v>
      </c>
      <c r="X18" s="89">
        <v>2</v>
      </c>
      <c r="Y18" s="89">
        <v>2</v>
      </c>
      <c r="Z18" s="89">
        <v>2</v>
      </c>
      <c r="AA18" s="89">
        <v>2</v>
      </c>
      <c r="AB18" s="89">
        <v>2</v>
      </c>
      <c r="AC18" s="89">
        <v>2</v>
      </c>
      <c r="AD18" s="89">
        <v>2</v>
      </c>
      <c r="AE18" s="89">
        <v>2</v>
      </c>
      <c r="AF18" s="89">
        <v>1</v>
      </c>
      <c r="AG18" s="89">
        <v>1</v>
      </c>
      <c r="AH18" s="89">
        <v>1</v>
      </c>
      <c r="AI18" s="90">
        <v>2</v>
      </c>
      <c r="AJ18" s="65">
        <v>1</v>
      </c>
      <c r="AK18" s="65">
        <v>1</v>
      </c>
      <c r="AL18" s="65">
        <v>1</v>
      </c>
      <c r="AM18" s="65">
        <v>1</v>
      </c>
      <c r="AN18" s="65">
        <v>1</v>
      </c>
      <c r="AO18" s="65">
        <v>1</v>
      </c>
      <c r="AP18" s="65">
        <v>1</v>
      </c>
      <c r="AQ18" s="65">
        <v>1</v>
      </c>
      <c r="AR18" s="65">
        <v>1</v>
      </c>
      <c r="AS18" s="65">
        <v>1</v>
      </c>
      <c r="AT18" s="65">
        <v>1</v>
      </c>
      <c r="AU18" s="65">
        <v>1</v>
      </c>
      <c r="AV18" s="65">
        <v>1</v>
      </c>
      <c r="AW18" s="65">
        <v>1</v>
      </c>
      <c r="AX18" s="58">
        <v>2</v>
      </c>
      <c r="AY18" s="58">
        <v>2</v>
      </c>
      <c r="AZ18" s="38"/>
      <c r="BA18" s="38"/>
      <c r="BB18" s="38"/>
    </row>
    <row r="19" spans="1:54" ht="20.149999999999999" hidden="1" customHeight="1" thickTop="1" thickBot="1" x14ac:dyDescent="0.4">
      <c r="A19" s="122" t="s">
        <v>120</v>
      </c>
      <c r="B19" s="61">
        <f t="shared" si="0"/>
        <v>10</v>
      </c>
      <c r="C19" s="62"/>
      <c r="D19" s="62"/>
      <c r="E19" s="62"/>
      <c r="F19" s="63"/>
      <c r="G19" s="114">
        <v>1</v>
      </c>
      <c r="H19" s="115">
        <v>1</v>
      </c>
      <c r="I19" s="115">
        <v>1</v>
      </c>
      <c r="J19" s="115">
        <v>2</v>
      </c>
      <c r="K19" s="115">
        <v>2</v>
      </c>
      <c r="L19" s="115">
        <v>2</v>
      </c>
      <c r="M19" s="115">
        <v>2</v>
      </c>
      <c r="N19" s="115">
        <v>1</v>
      </c>
      <c r="O19" s="115">
        <v>2</v>
      </c>
      <c r="P19" s="115">
        <v>2</v>
      </c>
      <c r="Q19" s="115">
        <v>1</v>
      </c>
      <c r="R19" s="115">
        <v>2</v>
      </c>
      <c r="S19" s="115">
        <v>2</v>
      </c>
      <c r="T19" s="115">
        <v>2</v>
      </c>
      <c r="U19" s="115">
        <v>2</v>
      </c>
      <c r="V19" s="115">
        <v>2</v>
      </c>
      <c r="W19" s="115">
        <v>2</v>
      </c>
      <c r="X19" s="115">
        <v>1</v>
      </c>
      <c r="Y19" s="115">
        <v>2</v>
      </c>
      <c r="Z19" s="115">
        <v>1</v>
      </c>
      <c r="AA19" s="115">
        <v>2</v>
      </c>
      <c r="AB19" s="115">
        <v>2</v>
      </c>
      <c r="AC19" s="115">
        <v>2</v>
      </c>
      <c r="AD19" s="115">
        <v>2</v>
      </c>
      <c r="AE19" s="115">
        <v>2</v>
      </c>
      <c r="AF19" s="115">
        <v>1</v>
      </c>
      <c r="AG19" s="115">
        <v>1</v>
      </c>
      <c r="AH19" s="115">
        <v>1</v>
      </c>
      <c r="AI19" s="116">
        <v>2</v>
      </c>
      <c r="AJ19" s="65">
        <v>1</v>
      </c>
      <c r="AK19" s="65">
        <v>1</v>
      </c>
      <c r="AL19" s="65">
        <v>1</v>
      </c>
      <c r="AM19" s="65">
        <v>1</v>
      </c>
      <c r="AN19" s="65">
        <v>1</v>
      </c>
      <c r="AO19" s="65">
        <v>1</v>
      </c>
      <c r="AP19" s="65">
        <v>1</v>
      </c>
      <c r="AQ19" s="65">
        <v>1</v>
      </c>
      <c r="AR19" s="65">
        <v>1</v>
      </c>
      <c r="AS19" s="65">
        <v>1</v>
      </c>
      <c r="AT19" s="65">
        <v>1</v>
      </c>
      <c r="AU19" s="65">
        <v>1</v>
      </c>
      <c r="AV19" s="65">
        <v>1</v>
      </c>
      <c r="AW19" s="65">
        <v>1</v>
      </c>
      <c r="AX19" s="58">
        <v>2</v>
      </c>
      <c r="AY19" s="58">
        <v>2</v>
      </c>
      <c r="AZ19" s="38"/>
      <c r="BA19" s="38"/>
      <c r="BB19" s="38"/>
    </row>
    <row r="20" spans="1:54" ht="20.149999999999999" customHeight="1" thickTop="1" thickBot="1" x14ac:dyDescent="0.4">
      <c r="A20" s="78" t="s">
        <v>194</v>
      </c>
      <c r="B20" s="53">
        <f t="shared" si="0"/>
        <v>5</v>
      </c>
      <c r="C20" s="54"/>
      <c r="D20" s="55"/>
      <c r="E20" s="56"/>
      <c r="F20" s="57"/>
      <c r="G20" s="88">
        <v>1</v>
      </c>
      <c r="H20" s="89">
        <v>1</v>
      </c>
      <c r="I20" s="89">
        <v>1</v>
      </c>
      <c r="J20" s="89">
        <v>2</v>
      </c>
      <c r="K20" s="89">
        <v>2</v>
      </c>
      <c r="L20" s="89">
        <v>2</v>
      </c>
      <c r="M20" s="89">
        <v>2</v>
      </c>
      <c r="N20" s="89">
        <v>2</v>
      </c>
      <c r="O20" s="89">
        <v>2</v>
      </c>
      <c r="P20" s="89">
        <v>2</v>
      </c>
      <c r="Q20" s="89">
        <v>2</v>
      </c>
      <c r="R20" s="89">
        <v>2</v>
      </c>
      <c r="S20" s="89">
        <v>2</v>
      </c>
      <c r="T20" s="89">
        <v>2</v>
      </c>
      <c r="U20" s="89">
        <v>2</v>
      </c>
      <c r="V20" s="89">
        <v>2</v>
      </c>
      <c r="W20" s="89">
        <v>2</v>
      </c>
      <c r="X20" s="89">
        <v>2</v>
      </c>
      <c r="Y20" s="89">
        <v>2</v>
      </c>
      <c r="Z20" s="89">
        <v>2</v>
      </c>
      <c r="AA20" s="89">
        <v>2</v>
      </c>
      <c r="AB20" s="89">
        <v>2</v>
      </c>
      <c r="AC20" s="89">
        <v>2</v>
      </c>
      <c r="AD20" s="89">
        <v>2</v>
      </c>
      <c r="AE20" s="89">
        <v>2</v>
      </c>
      <c r="AF20" s="89">
        <v>1</v>
      </c>
      <c r="AG20" s="89">
        <v>2</v>
      </c>
      <c r="AH20" s="89">
        <v>1</v>
      </c>
      <c r="AI20" s="91" t="s">
        <v>50</v>
      </c>
      <c r="AJ20" s="65">
        <v>1</v>
      </c>
      <c r="AK20" s="65">
        <v>1</v>
      </c>
      <c r="AL20" s="65">
        <v>1</v>
      </c>
      <c r="AM20" s="65">
        <v>1</v>
      </c>
      <c r="AN20" s="65">
        <v>1</v>
      </c>
      <c r="AO20" s="65">
        <v>1</v>
      </c>
      <c r="AP20" s="65">
        <v>1</v>
      </c>
      <c r="AQ20" s="65">
        <v>1</v>
      </c>
      <c r="AR20" s="65">
        <v>1</v>
      </c>
      <c r="AS20" s="65">
        <v>1</v>
      </c>
      <c r="AT20" s="65">
        <v>1</v>
      </c>
      <c r="AU20" s="65">
        <v>1</v>
      </c>
      <c r="AV20" s="65">
        <v>1</v>
      </c>
      <c r="AW20" s="65">
        <v>1</v>
      </c>
      <c r="AX20" s="58">
        <v>2</v>
      </c>
      <c r="AY20" s="58">
        <v>2</v>
      </c>
      <c r="AZ20" s="38"/>
      <c r="BA20" s="38"/>
      <c r="BB20" s="38"/>
    </row>
    <row r="21" spans="1:54" ht="20.149999999999999" customHeight="1" thickTop="1" thickBot="1" x14ac:dyDescent="0.4">
      <c r="A21" s="59" t="s">
        <v>51</v>
      </c>
      <c r="B21" s="53">
        <f t="shared" si="0"/>
        <v>4</v>
      </c>
      <c r="C21" s="54"/>
      <c r="D21" s="55"/>
      <c r="E21" s="56"/>
      <c r="F21" s="57"/>
      <c r="G21" s="88">
        <v>1</v>
      </c>
      <c r="H21" s="89">
        <v>1</v>
      </c>
      <c r="I21" s="89">
        <v>2</v>
      </c>
      <c r="J21" s="89">
        <v>2</v>
      </c>
      <c r="K21" s="89">
        <v>2</v>
      </c>
      <c r="L21" s="89">
        <v>2</v>
      </c>
      <c r="M21" s="89">
        <v>2</v>
      </c>
      <c r="N21" s="89">
        <v>2</v>
      </c>
      <c r="O21" s="89">
        <v>2</v>
      </c>
      <c r="P21" s="89">
        <v>2</v>
      </c>
      <c r="Q21" s="89">
        <v>2</v>
      </c>
      <c r="R21" s="89">
        <v>2</v>
      </c>
      <c r="S21" s="89">
        <v>2</v>
      </c>
      <c r="T21" s="89">
        <v>2</v>
      </c>
      <c r="U21" s="89">
        <v>2</v>
      </c>
      <c r="V21" s="89">
        <v>2</v>
      </c>
      <c r="W21" s="89">
        <v>2</v>
      </c>
      <c r="X21" s="89">
        <v>2</v>
      </c>
      <c r="Y21" s="89">
        <v>2</v>
      </c>
      <c r="Z21" s="89">
        <v>2</v>
      </c>
      <c r="AA21" s="89">
        <v>2</v>
      </c>
      <c r="AB21" s="89">
        <v>2</v>
      </c>
      <c r="AC21" s="89">
        <v>2</v>
      </c>
      <c r="AD21" s="89">
        <v>2</v>
      </c>
      <c r="AE21" s="89">
        <v>2</v>
      </c>
      <c r="AF21" s="89">
        <v>1</v>
      </c>
      <c r="AG21" s="89">
        <v>2</v>
      </c>
      <c r="AH21" s="89">
        <v>1</v>
      </c>
      <c r="AI21" s="90">
        <v>2</v>
      </c>
      <c r="AJ21" s="65">
        <v>1</v>
      </c>
      <c r="AK21" s="65">
        <v>1</v>
      </c>
      <c r="AL21" s="65">
        <v>1</v>
      </c>
      <c r="AM21" s="65">
        <v>1</v>
      </c>
      <c r="AN21" s="65">
        <v>1</v>
      </c>
      <c r="AO21" s="65">
        <v>1</v>
      </c>
      <c r="AP21" s="65">
        <v>1</v>
      </c>
      <c r="AQ21" s="65">
        <v>1</v>
      </c>
      <c r="AR21" s="65">
        <v>1</v>
      </c>
      <c r="AS21" s="65">
        <v>1</v>
      </c>
      <c r="AT21" s="65">
        <v>1</v>
      </c>
      <c r="AU21" s="65">
        <v>1</v>
      </c>
      <c r="AV21" s="65">
        <v>1</v>
      </c>
      <c r="AW21" s="65">
        <v>1</v>
      </c>
      <c r="AX21" s="58">
        <v>2</v>
      </c>
      <c r="AY21" s="58">
        <v>2</v>
      </c>
      <c r="AZ21" s="38"/>
      <c r="BA21" s="38"/>
      <c r="BB21" s="38"/>
    </row>
    <row r="22" spans="1:54" ht="20.149999999999999" customHeight="1" thickTop="1" thickBot="1" x14ac:dyDescent="0.4">
      <c r="A22" s="59" t="s">
        <v>52</v>
      </c>
      <c r="B22" s="53">
        <f t="shared" si="0"/>
        <v>10</v>
      </c>
      <c r="C22" s="54"/>
      <c r="D22" s="55"/>
      <c r="E22" s="56"/>
      <c r="F22" s="57"/>
      <c r="G22" s="88">
        <v>1</v>
      </c>
      <c r="H22" s="89">
        <v>1</v>
      </c>
      <c r="I22" s="89">
        <v>1</v>
      </c>
      <c r="J22" s="89">
        <v>2</v>
      </c>
      <c r="K22" s="89">
        <v>2</v>
      </c>
      <c r="L22" s="89">
        <v>2</v>
      </c>
      <c r="M22" s="89">
        <v>2</v>
      </c>
      <c r="N22" s="89">
        <v>1</v>
      </c>
      <c r="O22" s="89">
        <v>2</v>
      </c>
      <c r="P22" s="89">
        <v>2</v>
      </c>
      <c r="Q22" s="89">
        <v>1</v>
      </c>
      <c r="R22" s="89">
        <v>2</v>
      </c>
      <c r="S22" s="89">
        <v>2</v>
      </c>
      <c r="T22" s="89">
        <v>2</v>
      </c>
      <c r="U22" s="89">
        <v>2</v>
      </c>
      <c r="V22" s="89">
        <v>2</v>
      </c>
      <c r="W22" s="89">
        <v>2</v>
      </c>
      <c r="X22" s="89">
        <v>1</v>
      </c>
      <c r="Y22" s="89">
        <v>2</v>
      </c>
      <c r="Z22" s="89">
        <v>1</v>
      </c>
      <c r="AA22" s="89">
        <v>2</v>
      </c>
      <c r="AB22" s="89">
        <v>2</v>
      </c>
      <c r="AC22" s="89">
        <v>2</v>
      </c>
      <c r="AD22" s="89">
        <v>2</v>
      </c>
      <c r="AE22" s="89">
        <v>2</v>
      </c>
      <c r="AF22" s="89">
        <v>1</v>
      </c>
      <c r="AG22" s="89">
        <v>1</v>
      </c>
      <c r="AH22" s="89">
        <v>1</v>
      </c>
      <c r="AI22" s="90">
        <v>2</v>
      </c>
      <c r="AJ22" s="65">
        <v>1</v>
      </c>
      <c r="AK22" s="65">
        <v>1</v>
      </c>
      <c r="AL22" s="65">
        <v>1</v>
      </c>
      <c r="AM22" s="65">
        <v>1</v>
      </c>
      <c r="AN22" s="65">
        <v>1</v>
      </c>
      <c r="AO22" s="65">
        <v>1</v>
      </c>
      <c r="AP22" s="65">
        <v>1</v>
      </c>
      <c r="AQ22" s="65">
        <v>1</v>
      </c>
      <c r="AR22" s="65">
        <v>1</v>
      </c>
      <c r="AS22" s="65">
        <v>1</v>
      </c>
      <c r="AT22" s="65">
        <v>1</v>
      </c>
      <c r="AU22" s="65">
        <v>1</v>
      </c>
      <c r="AV22" s="65">
        <v>1</v>
      </c>
      <c r="AW22" s="65">
        <v>1</v>
      </c>
      <c r="AX22" s="58">
        <v>2</v>
      </c>
      <c r="AY22" s="58">
        <v>2</v>
      </c>
      <c r="AZ22" s="38"/>
      <c r="BA22" s="38"/>
      <c r="BB22" s="38"/>
    </row>
    <row r="23" spans="1:54" ht="20.149999999999999" customHeight="1" thickTop="1" thickBot="1" x14ac:dyDescent="0.4">
      <c r="A23" s="59" t="s">
        <v>53</v>
      </c>
      <c r="B23" s="53">
        <f t="shared" si="0"/>
        <v>0</v>
      </c>
      <c r="C23" s="54"/>
      <c r="D23" s="55"/>
      <c r="E23" s="56"/>
      <c r="F23" s="57"/>
      <c r="G23" s="121" t="s">
        <v>111</v>
      </c>
      <c r="H23" s="121" t="s">
        <v>111</v>
      </c>
      <c r="I23" s="89">
        <v>2</v>
      </c>
      <c r="J23" s="89">
        <v>2</v>
      </c>
      <c r="K23" s="89">
        <v>2</v>
      </c>
      <c r="L23" s="89">
        <v>2</v>
      </c>
      <c r="M23" s="89">
        <v>2</v>
      </c>
      <c r="N23" s="89">
        <v>2</v>
      </c>
      <c r="O23" s="89">
        <v>2</v>
      </c>
      <c r="P23" s="89">
        <v>2</v>
      </c>
      <c r="Q23" s="89">
        <v>2</v>
      </c>
      <c r="R23" s="89">
        <v>2</v>
      </c>
      <c r="S23" s="89">
        <v>2</v>
      </c>
      <c r="T23" s="89">
        <v>2</v>
      </c>
      <c r="U23" s="89">
        <v>2</v>
      </c>
      <c r="V23" s="89">
        <v>2</v>
      </c>
      <c r="W23" s="89">
        <v>2</v>
      </c>
      <c r="X23" s="89">
        <v>2</v>
      </c>
      <c r="Y23" s="89">
        <v>2</v>
      </c>
      <c r="Z23" s="89">
        <v>2</v>
      </c>
      <c r="AA23" s="89">
        <v>2</v>
      </c>
      <c r="AB23" s="89">
        <v>2</v>
      </c>
      <c r="AC23" s="89">
        <v>2</v>
      </c>
      <c r="AD23" s="89">
        <v>2</v>
      </c>
      <c r="AE23" s="89">
        <v>2</v>
      </c>
      <c r="AF23" s="89">
        <v>2</v>
      </c>
      <c r="AG23" s="89">
        <v>2</v>
      </c>
      <c r="AH23" s="89">
        <v>2</v>
      </c>
      <c r="AI23" s="90">
        <v>2</v>
      </c>
      <c r="AJ23" s="66" t="s">
        <v>101</v>
      </c>
      <c r="AK23" s="67">
        <v>2</v>
      </c>
      <c r="AL23" s="67">
        <v>2</v>
      </c>
      <c r="AM23" s="67">
        <v>2</v>
      </c>
      <c r="AN23" s="67">
        <v>2</v>
      </c>
      <c r="AO23" s="67">
        <v>2</v>
      </c>
      <c r="AP23" s="68">
        <v>2</v>
      </c>
      <c r="AQ23" s="68">
        <v>2</v>
      </c>
      <c r="AR23" s="68">
        <v>2</v>
      </c>
      <c r="AS23" s="68">
        <v>2</v>
      </c>
      <c r="AT23" s="68">
        <v>2</v>
      </c>
      <c r="AU23" s="68">
        <v>2</v>
      </c>
      <c r="AV23" s="68">
        <v>2</v>
      </c>
      <c r="AW23" s="68">
        <v>2</v>
      </c>
      <c r="AX23" s="58">
        <v>2</v>
      </c>
      <c r="AY23" s="58">
        <v>2</v>
      </c>
      <c r="AZ23" s="38"/>
      <c r="BA23" s="38"/>
      <c r="BB23" s="38"/>
    </row>
    <row r="24" spans="1:54" ht="20.149999999999999" customHeight="1" thickTop="1" thickBot="1" x14ac:dyDescent="0.4">
      <c r="A24" s="59" t="s">
        <v>54</v>
      </c>
      <c r="B24" s="53">
        <f t="shared" si="0"/>
        <v>2</v>
      </c>
      <c r="C24" s="54"/>
      <c r="D24" s="55"/>
      <c r="E24" s="56"/>
      <c r="F24" s="57"/>
      <c r="G24" s="88">
        <v>2</v>
      </c>
      <c r="H24" s="89">
        <v>2</v>
      </c>
      <c r="I24" s="89">
        <v>1</v>
      </c>
      <c r="J24" s="89">
        <v>2</v>
      </c>
      <c r="K24" s="89">
        <v>2</v>
      </c>
      <c r="L24" s="89">
        <v>2</v>
      </c>
      <c r="M24" s="89">
        <v>1</v>
      </c>
      <c r="N24" s="89">
        <v>2</v>
      </c>
      <c r="O24" s="89">
        <v>2</v>
      </c>
      <c r="P24" s="89">
        <v>2</v>
      </c>
      <c r="Q24" s="89">
        <v>2</v>
      </c>
      <c r="R24" s="89">
        <v>2</v>
      </c>
      <c r="S24" s="89">
        <v>2</v>
      </c>
      <c r="T24" s="89">
        <v>2</v>
      </c>
      <c r="U24" s="89">
        <v>2</v>
      </c>
      <c r="V24" s="89">
        <v>2</v>
      </c>
      <c r="W24" s="89">
        <v>2</v>
      </c>
      <c r="X24" s="89">
        <v>2</v>
      </c>
      <c r="Y24" s="89">
        <v>2</v>
      </c>
      <c r="Z24" s="89">
        <v>2</v>
      </c>
      <c r="AA24" s="89">
        <v>2</v>
      </c>
      <c r="AB24" s="89">
        <v>2</v>
      </c>
      <c r="AC24" s="89">
        <v>2</v>
      </c>
      <c r="AD24" s="89">
        <v>2</v>
      </c>
      <c r="AE24" s="89">
        <v>2</v>
      </c>
      <c r="AF24" s="89">
        <v>2</v>
      </c>
      <c r="AG24" s="89">
        <v>2</v>
      </c>
      <c r="AH24" s="89">
        <v>2</v>
      </c>
      <c r="AI24" s="90">
        <v>2</v>
      </c>
      <c r="AJ24" s="69">
        <v>1</v>
      </c>
      <c r="AK24" s="67">
        <v>2</v>
      </c>
      <c r="AL24" s="67">
        <v>2</v>
      </c>
      <c r="AM24" s="67">
        <v>2</v>
      </c>
      <c r="AN24" s="67">
        <v>2</v>
      </c>
      <c r="AO24" s="67">
        <v>2</v>
      </c>
      <c r="AP24" s="69">
        <v>1</v>
      </c>
      <c r="AQ24" s="69">
        <v>1</v>
      </c>
      <c r="AR24" s="69">
        <v>1</v>
      </c>
      <c r="AS24" s="69">
        <v>1</v>
      </c>
      <c r="AT24" s="69">
        <v>1</v>
      </c>
      <c r="AU24" s="69">
        <v>1</v>
      </c>
      <c r="AV24" s="69">
        <v>1</v>
      </c>
      <c r="AW24" s="69">
        <v>1</v>
      </c>
      <c r="AX24" s="58">
        <v>2</v>
      </c>
      <c r="AY24" s="58">
        <v>2</v>
      </c>
      <c r="AZ24" s="38"/>
      <c r="BA24" s="38"/>
      <c r="BB24" s="38"/>
    </row>
    <row r="25" spans="1:54" ht="20.149999999999999" customHeight="1" thickTop="1" thickBot="1" x14ac:dyDescent="0.4">
      <c r="A25" s="59" t="s">
        <v>55</v>
      </c>
      <c r="B25" s="53">
        <f t="shared" si="0"/>
        <v>2</v>
      </c>
      <c r="C25" s="54"/>
      <c r="D25" s="55"/>
      <c r="E25" s="56"/>
      <c r="F25" s="57"/>
      <c r="G25" s="88">
        <v>2</v>
      </c>
      <c r="H25" s="89">
        <v>2</v>
      </c>
      <c r="I25" s="89">
        <v>1</v>
      </c>
      <c r="J25" s="89">
        <v>2</v>
      </c>
      <c r="K25" s="89">
        <v>2</v>
      </c>
      <c r="L25" s="89">
        <v>2</v>
      </c>
      <c r="M25" s="89">
        <v>1</v>
      </c>
      <c r="N25" s="89">
        <v>2</v>
      </c>
      <c r="O25" s="89">
        <v>2</v>
      </c>
      <c r="P25" s="89">
        <v>2</v>
      </c>
      <c r="Q25" s="89">
        <v>2</v>
      </c>
      <c r="R25" s="89">
        <v>2</v>
      </c>
      <c r="S25" s="89">
        <v>2</v>
      </c>
      <c r="T25" s="89">
        <v>2</v>
      </c>
      <c r="U25" s="89">
        <v>2</v>
      </c>
      <c r="V25" s="89">
        <v>2</v>
      </c>
      <c r="W25" s="89">
        <v>2</v>
      </c>
      <c r="X25" s="89">
        <v>2</v>
      </c>
      <c r="Y25" s="89">
        <v>2</v>
      </c>
      <c r="Z25" s="89">
        <v>2</v>
      </c>
      <c r="AA25" s="89">
        <v>2</v>
      </c>
      <c r="AB25" s="89">
        <v>2</v>
      </c>
      <c r="AC25" s="89">
        <v>2</v>
      </c>
      <c r="AD25" s="89">
        <v>2</v>
      </c>
      <c r="AE25" s="89">
        <v>2</v>
      </c>
      <c r="AF25" s="89">
        <v>2</v>
      </c>
      <c r="AG25" s="89">
        <v>2</v>
      </c>
      <c r="AH25" s="89">
        <v>2</v>
      </c>
      <c r="AI25" s="90">
        <v>2</v>
      </c>
      <c r="AJ25" s="69">
        <v>1</v>
      </c>
      <c r="AK25" s="67">
        <v>2</v>
      </c>
      <c r="AL25" s="67">
        <v>2</v>
      </c>
      <c r="AM25" s="67">
        <v>2</v>
      </c>
      <c r="AN25" s="67">
        <v>2</v>
      </c>
      <c r="AO25" s="67">
        <v>2</v>
      </c>
      <c r="AP25" s="69">
        <v>1</v>
      </c>
      <c r="AQ25" s="69">
        <v>1</v>
      </c>
      <c r="AR25" s="69">
        <v>1</v>
      </c>
      <c r="AS25" s="69">
        <v>1</v>
      </c>
      <c r="AT25" s="69">
        <v>1</v>
      </c>
      <c r="AU25" s="69">
        <v>1</v>
      </c>
      <c r="AV25" s="69">
        <v>1</v>
      </c>
      <c r="AW25" s="69">
        <v>1</v>
      </c>
      <c r="AX25" s="58">
        <v>2</v>
      </c>
      <c r="AY25" s="58">
        <v>2</v>
      </c>
      <c r="AZ25" s="38"/>
      <c r="BA25" s="38"/>
      <c r="BB25" s="38"/>
    </row>
    <row r="26" spans="1:54" ht="20.149999999999999" customHeight="1" thickTop="1" thickBot="1" x14ac:dyDescent="0.4">
      <c r="A26" s="70" t="s">
        <v>56</v>
      </c>
      <c r="B26" s="71">
        <f t="shared" si="0"/>
        <v>0</v>
      </c>
      <c r="C26" s="51"/>
      <c r="D26" s="51"/>
      <c r="E26" s="51"/>
      <c r="F26" s="51"/>
      <c r="G26" s="92">
        <v>2</v>
      </c>
      <c r="H26" s="93">
        <v>2</v>
      </c>
      <c r="I26" s="93">
        <v>2</v>
      </c>
      <c r="J26" s="93">
        <v>2</v>
      </c>
      <c r="K26" s="93">
        <v>2</v>
      </c>
      <c r="L26" s="93">
        <v>2</v>
      </c>
      <c r="M26" s="93">
        <v>2</v>
      </c>
      <c r="N26" s="93">
        <v>2</v>
      </c>
      <c r="O26" s="93">
        <v>2</v>
      </c>
      <c r="P26" s="93">
        <v>2</v>
      </c>
      <c r="Q26" s="93">
        <v>2</v>
      </c>
      <c r="R26" s="93">
        <v>2</v>
      </c>
      <c r="S26" s="93">
        <v>2</v>
      </c>
      <c r="T26" s="93">
        <v>2</v>
      </c>
      <c r="U26" s="93">
        <v>2</v>
      </c>
      <c r="V26" s="93">
        <v>2</v>
      </c>
      <c r="W26" s="93">
        <v>2</v>
      </c>
      <c r="X26" s="93">
        <v>2</v>
      </c>
      <c r="Y26" s="93">
        <v>2</v>
      </c>
      <c r="Z26" s="93">
        <v>2</v>
      </c>
      <c r="AA26" s="93">
        <v>2</v>
      </c>
      <c r="AB26" s="93">
        <v>2</v>
      </c>
      <c r="AC26" s="93">
        <v>2</v>
      </c>
      <c r="AD26" s="93">
        <v>2</v>
      </c>
      <c r="AE26" s="93">
        <v>2</v>
      </c>
      <c r="AF26" s="93">
        <v>2</v>
      </c>
      <c r="AG26" s="93">
        <v>2</v>
      </c>
      <c r="AH26" s="94">
        <v>2</v>
      </c>
      <c r="AI26" s="95">
        <v>2</v>
      </c>
      <c r="AJ26" s="73"/>
      <c r="AK26" s="74"/>
      <c r="AL26" s="74"/>
      <c r="AM26" s="74"/>
      <c r="AN26" s="74"/>
      <c r="AO26" s="74"/>
      <c r="AP26" s="74"/>
      <c r="AQ26" s="74"/>
      <c r="AR26" s="74"/>
      <c r="AS26" s="74"/>
      <c r="AT26" s="74"/>
      <c r="AU26" s="74"/>
      <c r="AV26" s="74"/>
      <c r="AW26" s="74"/>
      <c r="AX26" s="74"/>
      <c r="AY26" s="72"/>
      <c r="AZ26" s="38"/>
      <c r="BA26" s="38"/>
      <c r="BB26" s="38"/>
    </row>
    <row r="27" spans="1:54" ht="20.149999999999999" customHeight="1" thickTop="1" thickBot="1" x14ac:dyDescent="0.4">
      <c r="A27" s="52" t="s">
        <v>57</v>
      </c>
      <c r="B27" s="53">
        <f t="shared" si="0"/>
        <v>7</v>
      </c>
      <c r="C27" s="54"/>
      <c r="D27" s="55"/>
      <c r="E27" s="56"/>
      <c r="F27" s="57"/>
      <c r="G27" s="88">
        <v>1</v>
      </c>
      <c r="H27" s="89">
        <v>1</v>
      </c>
      <c r="I27" s="96">
        <v>2</v>
      </c>
      <c r="J27" s="96">
        <v>2</v>
      </c>
      <c r="K27" s="96">
        <v>2</v>
      </c>
      <c r="L27" s="96">
        <v>2</v>
      </c>
      <c r="M27" s="96">
        <v>2</v>
      </c>
      <c r="N27" s="96">
        <v>2</v>
      </c>
      <c r="O27" s="89">
        <v>1</v>
      </c>
      <c r="P27" s="89">
        <v>1</v>
      </c>
      <c r="Q27" s="96">
        <v>2</v>
      </c>
      <c r="R27" s="96">
        <v>2</v>
      </c>
      <c r="S27" s="96">
        <v>2</v>
      </c>
      <c r="T27" s="96">
        <v>2</v>
      </c>
      <c r="U27" s="96">
        <v>2</v>
      </c>
      <c r="V27" s="96">
        <v>2</v>
      </c>
      <c r="W27" s="96">
        <v>2</v>
      </c>
      <c r="X27" s="96">
        <v>2</v>
      </c>
      <c r="Y27" s="96">
        <v>2</v>
      </c>
      <c r="Z27" s="89">
        <v>1</v>
      </c>
      <c r="AA27" s="89">
        <v>2</v>
      </c>
      <c r="AB27" s="89">
        <v>2</v>
      </c>
      <c r="AC27" s="96">
        <v>2</v>
      </c>
      <c r="AD27" s="96">
        <v>2</v>
      </c>
      <c r="AE27" s="96">
        <v>2</v>
      </c>
      <c r="AF27" s="89">
        <v>1</v>
      </c>
      <c r="AG27" s="89">
        <v>2</v>
      </c>
      <c r="AH27" s="89">
        <v>1</v>
      </c>
      <c r="AI27" s="90">
        <v>2</v>
      </c>
      <c r="AJ27" s="65">
        <v>1</v>
      </c>
      <c r="AK27" s="65">
        <v>1</v>
      </c>
      <c r="AL27" s="75">
        <v>2</v>
      </c>
      <c r="AM27" s="65">
        <v>1</v>
      </c>
      <c r="AN27" s="65">
        <v>1</v>
      </c>
      <c r="AO27" s="75">
        <v>2</v>
      </c>
      <c r="AP27" s="75">
        <v>2</v>
      </c>
      <c r="AQ27" s="75">
        <v>2</v>
      </c>
      <c r="AR27" s="75">
        <v>2</v>
      </c>
      <c r="AS27" s="75">
        <v>2</v>
      </c>
      <c r="AT27" s="75">
        <v>2</v>
      </c>
      <c r="AU27" s="75">
        <v>2</v>
      </c>
      <c r="AV27" s="75">
        <v>2</v>
      </c>
      <c r="AW27" s="75">
        <v>2</v>
      </c>
      <c r="AX27" s="75">
        <v>2</v>
      </c>
      <c r="AY27" s="75">
        <v>2</v>
      </c>
      <c r="AZ27" s="38"/>
      <c r="BA27" s="38"/>
      <c r="BB27" s="38"/>
    </row>
    <row r="28" spans="1:54" ht="20.149999999999999" customHeight="1" thickTop="1" thickBot="1" x14ac:dyDescent="0.4">
      <c r="A28" s="52" t="s">
        <v>160</v>
      </c>
      <c r="B28" s="53">
        <f t="shared" si="0"/>
        <v>6</v>
      </c>
      <c r="C28" s="54"/>
      <c r="D28" s="55"/>
      <c r="E28" s="56"/>
      <c r="F28" s="57"/>
      <c r="G28" s="88">
        <v>1</v>
      </c>
      <c r="H28" s="89">
        <v>1</v>
      </c>
      <c r="I28" s="96">
        <v>2</v>
      </c>
      <c r="J28" s="96">
        <v>2</v>
      </c>
      <c r="K28" s="96">
        <v>2</v>
      </c>
      <c r="L28" s="96">
        <v>2</v>
      </c>
      <c r="M28" s="96">
        <v>2</v>
      </c>
      <c r="N28" s="96">
        <v>2</v>
      </c>
      <c r="O28" s="96">
        <v>1</v>
      </c>
      <c r="P28" s="96">
        <v>2</v>
      </c>
      <c r="Q28" s="96">
        <v>2</v>
      </c>
      <c r="R28" s="96">
        <v>2</v>
      </c>
      <c r="S28" s="96">
        <v>2</v>
      </c>
      <c r="T28" s="96">
        <v>2</v>
      </c>
      <c r="U28" s="96">
        <v>2</v>
      </c>
      <c r="V28" s="96">
        <v>2</v>
      </c>
      <c r="W28" s="96">
        <v>2</v>
      </c>
      <c r="X28" s="96">
        <v>2</v>
      </c>
      <c r="Y28" s="96">
        <v>2</v>
      </c>
      <c r="Z28" s="96">
        <v>1</v>
      </c>
      <c r="AA28" s="96">
        <v>2</v>
      </c>
      <c r="AB28" s="96">
        <v>2</v>
      </c>
      <c r="AC28" s="96">
        <v>2</v>
      </c>
      <c r="AD28" s="96">
        <v>2</v>
      </c>
      <c r="AE28" s="96">
        <v>2</v>
      </c>
      <c r="AF28" s="89">
        <v>1</v>
      </c>
      <c r="AG28" s="89">
        <v>2</v>
      </c>
      <c r="AH28" s="89">
        <v>1</v>
      </c>
      <c r="AI28" s="90">
        <v>2</v>
      </c>
      <c r="AJ28" s="65">
        <v>1</v>
      </c>
      <c r="AK28" s="65">
        <v>1</v>
      </c>
      <c r="AL28" s="75">
        <v>2</v>
      </c>
      <c r="AM28" s="65">
        <v>1</v>
      </c>
      <c r="AN28" s="65">
        <v>1</v>
      </c>
      <c r="AO28" s="75">
        <v>2</v>
      </c>
      <c r="AP28" s="75">
        <v>2</v>
      </c>
      <c r="AQ28" s="75">
        <v>1</v>
      </c>
      <c r="AR28" s="75">
        <v>2</v>
      </c>
      <c r="AS28" s="75">
        <v>1</v>
      </c>
      <c r="AT28" s="75">
        <v>1</v>
      </c>
      <c r="AU28" s="75">
        <v>1</v>
      </c>
      <c r="AV28" s="75">
        <v>2</v>
      </c>
      <c r="AW28" s="75">
        <v>2</v>
      </c>
      <c r="AX28" s="75">
        <v>2</v>
      </c>
      <c r="AY28" s="75">
        <v>2</v>
      </c>
      <c r="AZ28" s="38"/>
      <c r="BA28" s="38"/>
      <c r="BB28" s="38"/>
    </row>
    <row r="29" spans="1:54" s="167" customFormat="1" ht="20.149999999999999" customHeight="1" thickTop="1" thickBot="1" x14ac:dyDescent="0.4">
      <c r="A29" s="158" t="s">
        <v>161</v>
      </c>
      <c r="B29" s="159">
        <f>COUNTIF(G29:AI29,1)</f>
        <v>1</v>
      </c>
      <c r="C29" s="54"/>
      <c r="D29" s="55"/>
      <c r="E29" s="56"/>
      <c r="F29" s="57"/>
      <c r="G29" s="160">
        <v>2</v>
      </c>
      <c r="H29" s="161">
        <v>2</v>
      </c>
      <c r="I29" s="162">
        <v>2</v>
      </c>
      <c r="J29" s="162">
        <v>2</v>
      </c>
      <c r="K29" s="162">
        <v>2</v>
      </c>
      <c r="L29" s="162">
        <v>2</v>
      </c>
      <c r="M29" s="162">
        <v>2</v>
      </c>
      <c r="N29" s="162">
        <v>2</v>
      </c>
      <c r="O29" s="162">
        <v>1</v>
      </c>
      <c r="P29" s="162">
        <v>2</v>
      </c>
      <c r="Q29" s="162">
        <v>2</v>
      </c>
      <c r="R29" s="162">
        <v>2</v>
      </c>
      <c r="S29" s="162">
        <v>2</v>
      </c>
      <c r="T29" s="162">
        <v>2</v>
      </c>
      <c r="U29" s="162">
        <v>2</v>
      </c>
      <c r="V29" s="162">
        <v>2</v>
      </c>
      <c r="W29" s="162">
        <v>2</v>
      </c>
      <c r="X29" s="162">
        <v>2</v>
      </c>
      <c r="Y29" s="162">
        <v>2</v>
      </c>
      <c r="Z29" s="162">
        <v>2</v>
      </c>
      <c r="AA29" s="162">
        <v>2</v>
      </c>
      <c r="AB29" s="162">
        <v>2</v>
      </c>
      <c r="AC29" s="162">
        <v>2</v>
      </c>
      <c r="AD29" s="162">
        <v>2</v>
      </c>
      <c r="AE29" s="162">
        <v>2</v>
      </c>
      <c r="AF29" s="161">
        <v>2</v>
      </c>
      <c r="AG29" s="161">
        <v>2</v>
      </c>
      <c r="AH29" s="161">
        <v>2</v>
      </c>
      <c r="AI29" s="163">
        <v>2</v>
      </c>
      <c r="AJ29" s="164">
        <v>1</v>
      </c>
      <c r="AK29" s="164">
        <v>1</v>
      </c>
      <c r="AL29" s="165">
        <v>2</v>
      </c>
      <c r="AM29" s="164">
        <v>1</v>
      </c>
      <c r="AN29" s="164">
        <v>1</v>
      </c>
      <c r="AO29" s="165">
        <v>2</v>
      </c>
      <c r="AP29" s="165">
        <v>2</v>
      </c>
      <c r="AQ29" s="165">
        <v>1</v>
      </c>
      <c r="AR29" s="165">
        <v>2</v>
      </c>
      <c r="AS29" s="165">
        <v>1</v>
      </c>
      <c r="AT29" s="165">
        <v>1</v>
      </c>
      <c r="AU29" s="165">
        <v>1</v>
      </c>
      <c r="AV29" s="165">
        <v>2</v>
      </c>
      <c r="AW29" s="165">
        <v>2</v>
      </c>
      <c r="AX29" s="165">
        <v>2</v>
      </c>
      <c r="AY29" s="165">
        <v>2</v>
      </c>
      <c r="AZ29" s="166"/>
      <c r="BA29" s="166"/>
      <c r="BB29" s="166"/>
    </row>
    <row r="30" spans="1:54" ht="20.149999999999999" customHeight="1" thickTop="1" thickBot="1" x14ac:dyDescent="0.4">
      <c r="A30" s="52" t="s">
        <v>58</v>
      </c>
      <c r="B30" s="53">
        <f t="shared" si="0"/>
        <v>5</v>
      </c>
      <c r="C30" s="54"/>
      <c r="D30" s="55"/>
      <c r="E30" s="56"/>
      <c r="F30" s="57"/>
      <c r="G30" s="88">
        <v>1</v>
      </c>
      <c r="H30" s="89">
        <v>1</v>
      </c>
      <c r="I30" s="89">
        <v>2</v>
      </c>
      <c r="J30" s="89">
        <v>2</v>
      </c>
      <c r="K30" s="89">
        <v>2</v>
      </c>
      <c r="L30" s="89">
        <v>2</v>
      </c>
      <c r="M30" s="89">
        <v>2</v>
      </c>
      <c r="N30" s="89">
        <v>2</v>
      </c>
      <c r="O30" s="89">
        <v>2</v>
      </c>
      <c r="P30" s="89">
        <v>2</v>
      </c>
      <c r="Q30" s="89">
        <v>2</v>
      </c>
      <c r="R30" s="89">
        <v>2</v>
      </c>
      <c r="S30" s="89">
        <v>2</v>
      </c>
      <c r="T30" s="89">
        <v>2</v>
      </c>
      <c r="U30" s="89">
        <v>2</v>
      </c>
      <c r="V30" s="89">
        <v>2</v>
      </c>
      <c r="W30" s="89">
        <v>2</v>
      </c>
      <c r="X30" s="89">
        <v>2</v>
      </c>
      <c r="Y30" s="96">
        <v>2</v>
      </c>
      <c r="Z30" s="89">
        <v>1</v>
      </c>
      <c r="AA30" s="89">
        <v>2</v>
      </c>
      <c r="AB30" s="89">
        <v>2</v>
      </c>
      <c r="AC30" s="89">
        <v>2</v>
      </c>
      <c r="AD30" s="89">
        <v>2</v>
      </c>
      <c r="AE30" s="89">
        <v>2</v>
      </c>
      <c r="AF30" s="89">
        <v>1</v>
      </c>
      <c r="AG30" s="89">
        <v>2</v>
      </c>
      <c r="AH30" s="89">
        <v>1</v>
      </c>
      <c r="AI30" s="90">
        <v>2</v>
      </c>
      <c r="AJ30" s="65">
        <v>1</v>
      </c>
      <c r="AK30" s="65">
        <v>1</v>
      </c>
      <c r="AL30" s="65">
        <v>1</v>
      </c>
      <c r="AM30" s="65">
        <v>1</v>
      </c>
      <c r="AN30" s="65">
        <v>1</v>
      </c>
      <c r="AO30" s="65">
        <v>1</v>
      </c>
      <c r="AP30" s="65">
        <v>1</v>
      </c>
      <c r="AQ30" s="65">
        <v>1</v>
      </c>
      <c r="AR30" s="65">
        <v>1</v>
      </c>
      <c r="AS30" s="65">
        <v>1</v>
      </c>
      <c r="AT30" s="65">
        <v>1</v>
      </c>
      <c r="AU30" s="65">
        <v>1</v>
      </c>
      <c r="AV30" s="65">
        <v>1</v>
      </c>
      <c r="AW30" s="65">
        <v>1</v>
      </c>
      <c r="AX30" s="75">
        <v>2</v>
      </c>
      <c r="AY30" s="75">
        <v>2</v>
      </c>
      <c r="AZ30" s="38"/>
      <c r="BA30" s="38"/>
      <c r="BB30" s="38"/>
    </row>
    <row r="31" spans="1:54" ht="20.149999999999999" customHeight="1" thickTop="1" thickBot="1" x14ac:dyDescent="0.4">
      <c r="A31" s="59" t="s">
        <v>59</v>
      </c>
      <c r="B31" s="53">
        <f t="shared" si="0"/>
        <v>1</v>
      </c>
      <c r="C31" s="54"/>
      <c r="D31" s="55"/>
      <c r="E31" s="56"/>
      <c r="F31" s="57"/>
      <c r="G31" s="88">
        <v>2</v>
      </c>
      <c r="H31" s="89">
        <v>2</v>
      </c>
      <c r="I31" s="89">
        <v>2</v>
      </c>
      <c r="J31" s="89">
        <v>2</v>
      </c>
      <c r="K31" s="89">
        <v>1</v>
      </c>
      <c r="L31" s="89">
        <v>2</v>
      </c>
      <c r="M31" s="89">
        <v>2</v>
      </c>
      <c r="N31" s="89">
        <v>2</v>
      </c>
      <c r="O31" s="89">
        <v>2</v>
      </c>
      <c r="P31" s="89">
        <v>2</v>
      </c>
      <c r="Q31" s="89">
        <v>2</v>
      </c>
      <c r="R31" s="89">
        <v>2</v>
      </c>
      <c r="S31" s="89">
        <v>2</v>
      </c>
      <c r="T31" s="89">
        <v>2</v>
      </c>
      <c r="U31" s="89">
        <v>2</v>
      </c>
      <c r="V31" s="89">
        <v>2</v>
      </c>
      <c r="W31" s="89">
        <v>2</v>
      </c>
      <c r="X31" s="89">
        <v>2</v>
      </c>
      <c r="Y31" s="89">
        <v>2</v>
      </c>
      <c r="Z31" s="89">
        <v>2</v>
      </c>
      <c r="AA31" s="89">
        <v>2</v>
      </c>
      <c r="AB31" s="89">
        <v>2</v>
      </c>
      <c r="AC31" s="89">
        <v>2</v>
      </c>
      <c r="AD31" s="89">
        <v>2</v>
      </c>
      <c r="AE31" s="89">
        <v>2</v>
      </c>
      <c r="AF31" s="89">
        <v>2</v>
      </c>
      <c r="AG31" s="89">
        <v>2</v>
      </c>
      <c r="AH31" s="89">
        <v>2</v>
      </c>
      <c r="AI31" s="90">
        <v>2</v>
      </c>
      <c r="AJ31" s="65">
        <v>1</v>
      </c>
      <c r="AK31" s="75">
        <v>2</v>
      </c>
      <c r="AL31" s="75">
        <v>2</v>
      </c>
      <c r="AM31" s="75">
        <v>2</v>
      </c>
      <c r="AN31" s="75">
        <v>2</v>
      </c>
      <c r="AO31" s="75">
        <v>2</v>
      </c>
      <c r="AP31" s="65">
        <v>1</v>
      </c>
      <c r="AQ31" s="65">
        <v>1</v>
      </c>
      <c r="AR31" s="65">
        <v>1</v>
      </c>
      <c r="AS31" s="65">
        <v>1</v>
      </c>
      <c r="AT31" s="75">
        <v>2</v>
      </c>
      <c r="AU31" s="65">
        <v>1</v>
      </c>
      <c r="AV31" s="65">
        <v>1</v>
      </c>
      <c r="AW31" s="65">
        <v>1</v>
      </c>
      <c r="AX31" s="75">
        <v>2</v>
      </c>
      <c r="AY31" s="75">
        <v>2</v>
      </c>
      <c r="AZ31" s="38"/>
      <c r="BA31" s="38"/>
      <c r="BB31" s="38"/>
    </row>
    <row r="32" spans="1:54" ht="20.149999999999999" customHeight="1" thickTop="1" thickBot="1" x14ac:dyDescent="0.4">
      <c r="A32" s="59" t="s">
        <v>60</v>
      </c>
      <c r="B32" s="53">
        <f t="shared" si="0"/>
        <v>4</v>
      </c>
      <c r="C32" s="54"/>
      <c r="D32" s="55"/>
      <c r="E32" s="56"/>
      <c r="F32" s="57"/>
      <c r="G32" s="88">
        <v>1</v>
      </c>
      <c r="H32" s="89">
        <v>1</v>
      </c>
      <c r="I32" s="89">
        <v>2</v>
      </c>
      <c r="J32" s="89">
        <v>2</v>
      </c>
      <c r="K32" s="89">
        <v>2</v>
      </c>
      <c r="L32" s="89">
        <v>2</v>
      </c>
      <c r="M32" s="89">
        <v>2</v>
      </c>
      <c r="N32" s="89">
        <v>2</v>
      </c>
      <c r="O32" s="89">
        <v>2</v>
      </c>
      <c r="P32" s="89">
        <v>2</v>
      </c>
      <c r="Q32" s="89">
        <v>2</v>
      </c>
      <c r="R32" s="89">
        <v>2</v>
      </c>
      <c r="S32" s="89">
        <v>2</v>
      </c>
      <c r="T32" s="89">
        <v>2</v>
      </c>
      <c r="U32" s="89">
        <v>2</v>
      </c>
      <c r="V32" s="89">
        <v>2</v>
      </c>
      <c r="W32" s="89">
        <v>2</v>
      </c>
      <c r="X32" s="89">
        <v>2</v>
      </c>
      <c r="Y32" s="89">
        <v>2</v>
      </c>
      <c r="Z32" s="89">
        <v>2</v>
      </c>
      <c r="AA32" s="89">
        <v>2</v>
      </c>
      <c r="AB32" s="89">
        <v>2</v>
      </c>
      <c r="AC32" s="89">
        <v>2</v>
      </c>
      <c r="AD32" s="89">
        <v>2</v>
      </c>
      <c r="AE32" s="89">
        <v>2</v>
      </c>
      <c r="AF32" s="89">
        <v>1</v>
      </c>
      <c r="AG32" s="89">
        <v>2</v>
      </c>
      <c r="AH32" s="89">
        <v>1</v>
      </c>
      <c r="AI32" s="90">
        <v>2</v>
      </c>
      <c r="AJ32" s="65">
        <v>1</v>
      </c>
      <c r="AK32" s="76" t="s">
        <v>103</v>
      </c>
      <c r="AL32" s="75">
        <v>2</v>
      </c>
      <c r="AM32" s="77" t="s">
        <v>102</v>
      </c>
      <c r="AN32" s="77">
        <v>3</v>
      </c>
      <c r="AO32" s="68">
        <v>3</v>
      </c>
      <c r="AP32" s="77">
        <v>3</v>
      </c>
      <c r="AQ32" s="77">
        <v>3</v>
      </c>
      <c r="AR32" s="77">
        <v>3</v>
      </c>
      <c r="AS32" s="77">
        <v>3</v>
      </c>
      <c r="AT32" s="69">
        <v>1</v>
      </c>
      <c r="AU32" s="77">
        <v>3</v>
      </c>
      <c r="AV32" s="77">
        <v>3</v>
      </c>
      <c r="AW32" s="77">
        <v>3</v>
      </c>
      <c r="AX32" s="75">
        <v>2</v>
      </c>
      <c r="AY32" s="75">
        <v>2</v>
      </c>
      <c r="AZ32" s="38"/>
      <c r="BA32" s="38"/>
      <c r="BB32" s="38"/>
    </row>
    <row r="33" spans="1:54" ht="20.149999999999999" customHeight="1" thickTop="1" thickBot="1" x14ac:dyDescent="0.4">
      <c r="A33" s="59" t="s">
        <v>61</v>
      </c>
      <c r="B33" s="53">
        <f t="shared" si="0"/>
        <v>7</v>
      </c>
      <c r="C33" s="54"/>
      <c r="D33" s="55"/>
      <c r="E33" s="56"/>
      <c r="F33" s="57"/>
      <c r="G33" s="88">
        <v>1</v>
      </c>
      <c r="H33" s="89">
        <v>1</v>
      </c>
      <c r="I33" s="89">
        <v>2</v>
      </c>
      <c r="J33" s="89">
        <v>2</v>
      </c>
      <c r="K33" s="89">
        <v>2</v>
      </c>
      <c r="L33" s="89">
        <v>2</v>
      </c>
      <c r="M33" s="89">
        <v>2</v>
      </c>
      <c r="N33" s="89">
        <v>2</v>
      </c>
      <c r="O33" s="89">
        <v>1</v>
      </c>
      <c r="P33" s="89">
        <v>1</v>
      </c>
      <c r="Q33" s="89">
        <v>2</v>
      </c>
      <c r="R33" s="89">
        <v>2</v>
      </c>
      <c r="S33" s="89">
        <v>2</v>
      </c>
      <c r="T33" s="89">
        <v>2</v>
      </c>
      <c r="U33" s="89">
        <v>2</v>
      </c>
      <c r="V33" s="89">
        <v>2</v>
      </c>
      <c r="W33" s="89">
        <v>2</v>
      </c>
      <c r="X33" s="89">
        <v>2</v>
      </c>
      <c r="Y33" s="89">
        <v>2</v>
      </c>
      <c r="Z33" s="89">
        <v>1</v>
      </c>
      <c r="AA33" s="89">
        <v>2</v>
      </c>
      <c r="AB33" s="89">
        <v>2</v>
      </c>
      <c r="AC33" s="89">
        <v>2</v>
      </c>
      <c r="AD33" s="89">
        <v>2</v>
      </c>
      <c r="AE33" s="89">
        <v>2</v>
      </c>
      <c r="AF33" s="89">
        <v>1</v>
      </c>
      <c r="AG33" s="89">
        <v>2</v>
      </c>
      <c r="AH33" s="89">
        <v>1</v>
      </c>
      <c r="AI33" s="90">
        <v>2</v>
      </c>
      <c r="AJ33" s="65">
        <v>1</v>
      </c>
      <c r="AK33" s="65">
        <v>1</v>
      </c>
      <c r="AL33" s="75">
        <v>2</v>
      </c>
      <c r="AM33" s="65">
        <v>1</v>
      </c>
      <c r="AN33" s="65"/>
      <c r="AO33" s="75">
        <v>2</v>
      </c>
      <c r="AP33" s="75">
        <v>2</v>
      </c>
      <c r="AQ33" s="75">
        <v>2</v>
      </c>
      <c r="AR33" s="75">
        <v>2</v>
      </c>
      <c r="AS33" s="75">
        <v>2</v>
      </c>
      <c r="AT33" s="75">
        <v>2</v>
      </c>
      <c r="AU33" s="75">
        <v>2</v>
      </c>
      <c r="AV33" s="75">
        <v>2</v>
      </c>
      <c r="AW33" s="75">
        <v>2</v>
      </c>
      <c r="AX33" s="75">
        <v>2</v>
      </c>
      <c r="AY33" s="75">
        <v>2</v>
      </c>
      <c r="AZ33" s="38"/>
      <c r="BA33" s="38"/>
      <c r="BB33" s="38"/>
    </row>
    <row r="34" spans="1:54" ht="20.149999999999999" customHeight="1" thickTop="1" thickBot="1" x14ac:dyDescent="0.4">
      <c r="A34" s="59" t="s">
        <v>62</v>
      </c>
      <c r="B34" s="53">
        <f t="shared" si="0"/>
        <v>6</v>
      </c>
      <c r="C34" s="54"/>
      <c r="D34" s="55"/>
      <c r="E34" s="56"/>
      <c r="F34" s="57"/>
      <c r="G34" s="88">
        <v>1</v>
      </c>
      <c r="H34" s="89">
        <v>1</v>
      </c>
      <c r="I34" s="89">
        <v>2</v>
      </c>
      <c r="J34" s="89">
        <v>2</v>
      </c>
      <c r="K34" s="89">
        <v>2</v>
      </c>
      <c r="L34" s="89">
        <v>2</v>
      </c>
      <c r="M34" s="89">
        <v>2</v>
      </c>
      <c r="N34" s="89">
        <v>2</v>
      </c>
      <c r="O34" s="89">
        <v>2</v>
      </c>
      <c r="P34" s="89">
        <v>1</v>
      </c>
      <c r="Q34" s="89">
        <v>2</v>
      </c>
      <c r="R34" s="89">
        <v>2</v>
      </c>
      <c r="S34" s="89">
        <v>2</v>
      </c>
      <c r="T34" s="89">
        <v>2</v>
      </c>
      <c r="U34" s="89">
        <v>2</v>
      </c>
      <c r="V34" s="89">
        <v>2</v>
      </c>
      <c r="W34" s="89">
        <v>2</v>
      </c>
      <c r="X34" s="89">
        <v>2</v>
      </c>
      <c r="Y34" s="89">
        <v>2</v>
      </c>
      <c r="Z34" s="89">
        <v>1</v>
      </c>
      <c r="AA34" s="89">
        <v>2</v>
      </c>
      <c r="AB34" s="89">
        <v>2</v>
      </c>
      <c r="AC34" s="89">
        <v>2</v>
      </c>
      <c r="AD34" s="89">
        <v>2</v>
      </c>
      <c r="AE34" s="89">
        <v>2</v>
      </c>
      <c r="AF34" s="89">
        <v>1</v>
      </c>
      <c r="AG34" s="89">
        <v>2</v>
      </c>
      <c r="AH34" s="89">
        <v>1</v>
      </c>
      <c r="AI34" s="90">
        <v>2</v>
      </c>
      <c r="AJ34" s="65">
        <v>1</v>
      </c>
      <c r="AK34" s="65">
        <v>1</v>
      </c>
      <c r="AL34" s="75">
        <v>1</v>
      </c>
      <c r="AM34" s="65">
        <v>1</v>
      </c>
      <c r="AN34" s="65">
        <v>1</v>
      </c>
      <c r="AO34" s="75">
        <v>2</v>
      </c>
      <c r="AP34" s="65">
        <v>1</v>
      </c>
      <c r="AQ34" s="65">
        <v>1</v>
      </c>
      <c r="AR34" s="65">
        <v>1</v>
      </c>
      <c r="AS34" s="65">
        <v>1</v>
      </c>
      <c r="AT34" s="65">
        <v>1</v>
      </c>
      <c r="AU34" s="65">
        <v>1</v>
      </c>
      <c r="AV34" s="65">
        <v>1</v>
      </c>
      <c r="AW34" s="65">
        <v>1</v>
      </c>
      <c r="AX34" s="75">
        <v>2</v>
      </c>
      <c r="AY34" s="75">
        <v>2</v>
      </c>
      <c r="AZ34" s="38"/>
      <c r="BA34" s="38"/>
      <c r="BB34" s="38"/>
    </row>
    <row r="35" spans="1:54" ht="20.149999999999999" customHeight="1" thickTop="1" thickBot="1" x14ac:dyDescent="0.4">
      <c r="A35" s="59" t="s">
        <v>151</v>
      </c>
      <c r="B35" s="53">
        <f t="shared" si="0"/>
        <v>6</v>
      </c>
      <c r="C35" s="54"/>
      <c r="D35" s="55"/>
      <c r="E35" s="56"/>
      <c r="F35" s="57"/>
      <c r="G35" s="88">
        <v>1</v>
      </c>
      <c r="H35" s="89">
        <v>1</v>
      </c>
      <c r="I35" s="89">
        <v>2</v>
      </c>
      <c r="J35" s="89">
        <v>2</v>
      </c>
      <c r="K35" s="89">
        <v>2</v>
      </c>
      <c r="L35" s="89">
        <v>2</v>
      </c>
      <c r="M35" s="89">
        <v>2</v>
      </c>
      <c r="N35" s="89">
        <v>2</v>
      </c>
      <c r="O35" s="89">
        <v>2</v>
      </c>
      <c r="P35" s="89">
        <v>2</v>
      </c>
      <c r="Q35" s="89">
        <v>2</v>
      </c>
      <c r="R35" s="89">
        <v>2</v>
      </c>
      <c r="S35" s="89">
        <v>2</v>
      </c>
      <c r="T35" s="89">
        <v>2</v>
      </c>
      <c r="U35" s="89">
        <v>2</v>
      </c>
      <c r="V35" s="89">
        <v>2</v>
      </c>
      <c r="W35" s="89">
        <v>2</v>
      </c>
      <c r="X35" s="89">
        <v>2</v>
      </c>
      <c r="Y35" s="89">
        <v>2</v>
      </c>
      <c r="Z35" s="89">
        <v>1</v>
      </c>
      <c r="AA35" s="89">
        <v>2</v>
      </c>
      <c r="AB35" s="89">
        <v>2</v>
      </c>
      <c r="AC35" s="89">
        <v>1</v>
      </c>
      <c r="AD35" s="89">
        <v>2</v>
      </c>
      <c r="AE35" s="89">
        <v>2</v>
      </c>
      <c r="AF35" s="89">
        <v>1</v>
      </c>
      <c r="AG35" s="89">
        <v>2</v>
      </c>
      <c r="AH35" s="89">
        <v>1</v>
      </c>
      <c r="AI35" s="90">
        <v>2</v>
      </c>
      <c r="AJ35" s="75">
        <v>2</v>
      </c>
      <c r="AK35" s="75">
        <v>2</v>
      </c>
      <c r="AL35" s="75">
        <v>2</v>
      </c>
      <c r="AM35" s="75">
        <v>2</v>
      </c>
      <c r="AN35" s="75">
        <v>2</v>
      </c>
      <c r="AO35" s="75">
        <v>2</v>
      </c>
      <c r="AP35" s="75">
        <v>2</v>
      </c>
      <c r="AQ35" s="75">
        <v>2</v>
      </c>
      <c r="AR35" s="75">
        <v>2</v>
      </c>
      <c r="AS35" s="75">
        <v>2</v>
      </c>
      <c r="AT35" s="75">
        <v>2</v>
      </c>
      <c r="AU35" s="75">
        <v>2</v>
      </c>
      <c r="AV35" s="75">
        <v>2</v>
      </c>
      <c r="AW35" s="75">
        <v>2</v>
      </c>
      <c r="AX35" s="75">
        <v>2</v>
      </c>
      <c r="AY35" s="75">
        <v>2</v>
      </c>
      <c r="AZ35" s="38"/>
      <c r="BA35" s="38"/>
      <c r="BB35" s="38"/>
    </row>
    <row r="36" spans="1:54" ht="20.149999999999999" customHeight="1" thickTop="1" thickBot="1" x14ac:dyDescent="0.4">
      <c r="A36" s="78" t="s">
        <v>116</v>
      </c>
      <c r="B36" s="53">
        <f t="shared" si="0"/>
        <v>6</v>
      </c>
      <c r="C36" s="54"/>
      <c r="D36" s="55"/>
      <c r="E36" s="56"/>
      <c r="F36" s="57"/>
      <c r="G36" s="88">
        <v>1</v>
      </c>
      <c r="H36" s="89">
        <v>1</v>
      </c>
      <c r="I36" s="96">
        <v>2</v>
      </c>
      <c r="J36" s="96">
        <v>2</v>
      </c>
      <c r="K36" s="96">
        <v>2</v>
      </c>
      <c r="L36" s="96">
        <v>2</v>
      </c>
      <c r="M36" s="96">
        <v>2</v>
      </c>
      <c r="N36" s="96">
        <v>2</v>
      </c>
      <c r="O36" s="96">
        <v>2</v>
      </c>
      <c r="P36" s="96">
        <v>2</v>
      </c>
      <c r="Q36" s="96">
        <v>2</v>
      </c>
      <c r="R36" s="96">
        <v>2</v>
      </c>
      <c r="S36" s="89">
        <v>2</v>
      </c>
      <c r="T36" s="89">
        <v>2</v>
      </c>
      <c r="U36" s="96">
        <v>2</v>
      </c>
      <c r="V36" s="96">
        <v>2</v>
      </c>
      <c r="W36" s="96">
        <v>2</v>
      </c>
      <c r="X36" s="96">
        <v>2</v>
      </c>
      <c r="Y36" s="96">
        <v>2</v>
      </c>
      <c r="Z36" s="96">
        <v>1</v>
      </c>
      <c r="AA36" s="96">
        <v>1</v>
      </c>
      <c r="AB36" s="96">
        <v>2</v>
      </c>
      <c r="AC36" s="96">
        <v>2</v>
      </c>
      <c r="AD36" s="96">
        <v>2</v>
      </c>
      <c r="AE36" s="96">
        <v>2</v>
      </c>
      <c r="AF36" s="89">
        <v>1</v>
      </c>
      <c r="AG36" s="89">
        <v>2</v>
      </c>
      <c r="AH36" s="89">
        <v>1</v>
      </c>
      <c r="AI36" s="90">
        <v>2</v>
      </c>
      <c r="AJ36" s="65">
        <v>1</v>
      </c>
      <c r="AK36" s="65">
        <v>1</v>
      </c>
      <c r="AL36" s="75">
        <v>2</v>
      </c>
      <c r="AM36" s="65">
        <v>1</v>
      </c>
      <c r="AN36" s="65">
        <v>1</v>
      </c>
      <c r="AO36" s="75">
        <v>2</v>
      </c>
      <c r="AP36" s="65">
        <v>1</v>
      </c>
      <c r="AQ36" s="65">
        <v>1</v>
      </c>
      <c r="AR36" s="75">
        <v>2</v>
      </c>
      <c r="AS36" s="65">
        <v>1</v>
      </c>
      <c r="AT36" s="65">
        <v>1</v>
      </c>
      <c r="AU36" s="65">
        <v>1</v>
      </c>
      <c r="AV36" s="65">
        <v>1</v>
      </c>
      <c r="AW36" s="65">
        <v>1</v>
      </c>
      <c r="AX36" s="75">
        <v>2</v>
      </c>
      <c r="AY36" s="75">
        <v>2</v>
      </c>
      <c r="AZ36" s="38"/>
      <c r="BA36" s="38"/>
      <c r="BB36" s="38"/>
    </row>
    <row r="37" spans="1:54" ht="20.149999999999999" customHeight="1" thickTop="1" thickBot="1" x14ac:dyDescent="0.4">
      <c r="A37" s="59" t="s">
        <v>63</v>
      </c>
      <c r="B37" s="53">
        <f t="shared" si="0"/>
        <v>2</v>
      </c>
      <c r="C37" s="54"/>
      <c r="D37" s="55"/>
      <c r="E37" s="56"/>
      <c r="F37" s="57"/>
      <c r="G37" s="88">
        <v>1</v>
      </c>
      <c r="H37" s="119" t="s">
        <v>119</v>
      </c>
      <c r="I37" s="96">
        <v>2</v>
      </c>
      <c r="J37" s="96">
        <v>2</v>
      </c>
      <c r="K37" s="96">
        <v>2</v>
      </c>
      <c r="L37" s="96">
        <v>2</v>
      </c>
      <c r="M37" s="96">
        <v>2</v>
      </c>
      <c r="N37" s="96">
        <v>2</v>
      </c>
      <c r="O37" s="96">
        <v>2</v>
      </c>
      <c r="P37" s="96">
        <v>2</v>
      </c>
      <c r="Q37" s="96">
        <v>2</v>
      </c>
      <c r="R37" s="96">
        <v>2</v>
      </c>
      <c r="S37" s="89">
        <v>2</v>
      </c>
      <c r="T37" s="89">
        <v>2</v>
      </c>
      <c r="U37" s="96">
        <v>2</v>
      </c>
      <c r="V37" s="96">
        <v>2</v>
      </c>
      <c r="W37" s="96">
        <v>2</v>
      </c>
      <c r="X37" s="96">
        <v>2</v>
      </c>
      <c r="Y37" s="96">
        <v>2</v>
      </c>
      <c r="Z37" s="96">
        <v>2</v>
      </c>
      <c r="AA37" s="96">
        <v>2</v>
      </c>
      <c r="AB37" s="96">
        <v>2</v>
      </c>
      <c r="AC37" s="96">
        <v>1</v>
      </c>
      <c r="AD37" s="96">
        <v>2</v>
      </c>
      <c r="AE37" s="96">
        <v>2</v>
      </c>
      <c r="AF37" s="89">
        <v>2</v>
      </c>
      <c r="AG37" s="89">
        <v>2</v>
      </c>
      <c r="AH37" s="96">
        <v>2</v>
      </c>
      <c r="AI37" s="91" t="s">
        <v>64</v>
      </c>
      <c r="AJ37" s="65">
        <v>1</v>
      </c>
      <c r="AK37" s="65">
        <v>1</v>
      </c>
      <c r="AL37" s="65">
        <v>1</v>
      </c>
      <c r="AM37" s="65">
        <v>1</v>
      </c>
      <c r="AN37" s="65">
        <v>1</v>
      </c>
      <c r="AO37" s="65">
        <v>1</v>
      </c>
      <c r="AP37" s="65">
        <v>1</v>
      </c>
      <c r="AQ37" s="65">
        <v>1</v>
      </c>
      <c r="AR37" s="65">
        <v>1</v>
      </c>
      <c r="AS37" s="65">
        <v>1</v>
      </c>
      <c r="AT37" s="65">
        <v>1</v>
      </c>
      <c r="AU37" s="65">
        <v>1</v>
      </c>
      <c r="AV37" s="65">
        <v>1</v>
      </c>
      <c r="AW37" s="65">
        <v>1</v>
      </c>
      <c r="AX37" s="75">
        <v>2</v>
      </c>
      <c r="AY37" s="75">
        <v>2</v>
      </c>
      <c r="AZ37" s="38"/>
      <c r="BA37" s="38"/>
      <c r="BB37" s="38"/>
    </row>
    <row r="38" spans="1:54" ht="20.149999999999999" customHeight="1" thickTop="1" thickBot="1" x14ac:dyDescent="0.4">
      <c r="A38" s="52" t="s">
        <v>65</v>
      </c>
      <c r="B38" s="53">
        <f t="shared" si="0"/>
        <v>1</v>
      </c>
      <c r="C38" s="54"/>
      <c r="D38" s="55"/>
      <c r="E38" s="56"/>
      <c r="F38" s="57"/>
      <c r="G38" s="88">
        <v>1</v>
      </c>
      <c r="H38" s="119" t="s">
        <v>171</v>
      </c>
      <c r="I38" s="96">
        <v>2</v>
      </c>
      <c r="J38" s="96">
        <v>2</v>
      </c>
      <c r="K38" s="96">
        <v>2</v>
      </c>
      <c r="L38" s="96">
        <v>2</v>
      </c>
      <c r="M38" s="96">
        <v>2</v>
      </c>
      <c r="N38" s="96">
        <v>2</v>
      </c>
      <c r="O38" s="96">
        <v>2</v>
      </c>
      <c r="P38" s="96">
        <v>2</v>
      </c>
      <c r="Q38" s="96">
        <v>2</v>
      </c>
      <c r="R38" s="96">
        <v>2</v>
      </c>
      <c r="S38" s="89">
        <v>2</v>
      </c>
      <c r="T38" s="89">
        <v>2</v>
      </c>
      <c r="U38" s="96">
        <v>2</v>
      </c>
      <c r="V38" s="96">
        <v>2</v>
      </c>
      <c r="W38" s="96">
        <v>2</v>
      </c>
      <c r="X38" s="96">
        <v>2</v>
      </c>
      <c r="Y38" s="96">
        <v>2</v>
      </c>
      <c r="Z38" s="96">
        <v>2</v>
      </c>
      <c r="AA38" s="96">
        <v>2</v>
      </c>
      <c r="AB38" s="96">
        <v>2</v>
      </c>
      <c r="AC38" s="96">
        <v>2</v>
      </c>
      <c r="AD38" s="96">
        <v>2</v>
      </c>
      <c r="AE38" s="96">
        <v>2</v>
      </c>
      <c r="AF38" s="89">
        <v>2</v>
      </c>
      <c r="AG38" s="89">
        <v>2</v>
      </c>
      <c r="AH38" s="96">
        <v>2</v>
      </c>
      <c r="AI38" s="91">
        <v>2</v>
      </c>
      <c r="AJ38" s="65">
        <v>1</v>
      </c>
      <c r="AK38" s="65">
        <v>1</v>
      </c>
      <c r="AL38" s="65">
        <v>1</v>
      </c>
      <c r="AM38" s="65">
        <v>1</v>
      </c>
      <c r="AN38" s="65">
        <v>1</v>
      </c>
      <c r="AO38" s="65">
        <v>1</v>
      </c>
      <c r="AP38" s="65">
        <v>1</v>
      </c>
      <c r="AQ38" s="65">
        <v>1</v>
      </c>
      <c r="AR38" s="65">
        <v>1</v>
      </c>
      <c r="AS38" s="65">
        <v>1</v>
      </c>
      <c r="AT38" s="65">
        <v>1</v>
      </c>
      <c r="AU38" s="65">
        <v>1</v>
      </c>
      <c r="AV38" s="65">
        <v>1</v>
      </c>
      <c r="AW38" s="65">
        <v>1</v>
      </c>
      <c r="AX38" s="75">
        <v>2</v>
      </c>
      <c r="AY38" s="75">
        <v>2</v>
      </c>
      <c r="AZ38" s="38"/>
      <c r="BA38" s="38"/>
      <c r="BB38" s="38"/>
    </row>
    <row r="39" spans="1:54" ht="20.149999999999999" customHeight="1" thickTop="1" thickBot="1" x14ac:dyDescent="0.4">
      <c r="A39" s="52" t="s">
        <v>66</v>
      </c>
      <c r="B39" s="53">
        <f t="shared" si="0"/>
        <v>1</v>
      </c>
      <c r="C39" s="54"/>
      <c r="D39" s="55"/>
      <c r="E39" s="56"/>
      <c r="F39" s="57"/>
      <c r="G39" s="88">
        <v>1</v>
      </c>
      <c r="H39" s="119" t="s">
        <v>171</v>
      </c>
      <c r="I39" s="96">
        <v>2</v>
      </c>
      <c r="J39" s="96">
        <v>2</v>
      </c>
      <c r="K39" s="96">
        <v>2</v>
      </c>
      <c r="L39" s="96">
        <v>2</v>
      </c>
      <c r="M39" s="96">
        <v>2</v>
      </c>
      <c r="N39" s="96">
        <v>2</v>
      </c>
      <c r="O39" s="96">
        <v>2</v>
      </c>
      <c r="P39" s="96">
        <v>2</v>
      </c>
      <c r="Q39" s="96">
        <v>2</v>
      </c>
      <c r="R39" s="96">
        <v>2</v>
      </c>
      <c r="S39" s="89">
        <v>2</v>
      </c>
      <c r="T39" s="89">
        <v>2</v>
      </c>
      <c r="U39" s="96">
        <v>2</v>
      </c>
      <c r="V39" s="96">
        <v>2</v>
      </c>
      <c r="W39" s="96">
        <v>2</v>
      </c>
      <c r="X39" s="96">
        <v>2</v>
      </c>
      <c r="Y39" s="96">
        <v>2</v>
      </c>
      <c r="Z39" s="96">
        <v>2</v>
      </c>
      <c r="AA39" s="96">
        <v>2</v>
      </c>
      <c r="AB39" s="96">
        <v>2</v>
      </c>
      <c r="AC39" s="96">
        <v>2</v>
      </c>
      <c r="AD39" s="96">
        <v>2</v>
      </c>
      <c r="AE39" s="96">
        <v>2</v>
      </c>
      <c r="AF39" s="89">
        <v>2</v>
      </c>
      <c r="AG39" s="89">
        <v>2</v>
      </c>
      <c r="AH39" s="96">
        <v>2</v>
      </c>
      <c r="AI39" s="91">
        <v>2</v>
      </c>
      <c r="AJ39" s="65">
        <v>1</v>
      </c>
      <c r="AK39" s="65">
        <v>1</v>
      </c>
      <c r="AL39" s="65">
        <v>1</v>
      </c>
      <c r="AM39" s="65">
        <v>1</v>
      </c>
      <c r="AN39" s="65">
        <v>1</v>
      </c>
      <c r="AO39" s="65">
        <v>1</v>
      </c>
      <c r="AP39" s="65">
        <v>1</v>
      </c>
      <c r="AQ39" s="65">
        <v>1</v>
      </c>
      <c r="AR39" s="65">
        <v>1</v>
      </c>
      <c r="AS39" s="65">
        <v>1</v>
      </c>
      <c r="AT39" s="65">
        <v>1</v>
      </c>
      <c r="AU39" s="65">
        <v>1</v>
      </c>
      <c r="AV39" s="65">
        <v>1</v>
      </c>
      <c r="AW39" s="65">
        <v>1</v>
      </c>
      <c r="AX39" s="75">
        <v>2</v>
      </c>
      <c r="AY39" s="75">
        <v>2</v>
      </c>
      <c r="AZ39" s="38"/>
      <c r="BA39" s="38"/>
      <c r="BB39" s="38"/>
    </row>
    <row r="40" spans="1:54" ht="20.149999999999999" customHeight="1" thickTop="1" thickBot="1" x14ac:dyDescent="0.4">
      <c r="A40" s="52" t="s">
        <v>118</v>
      </c>
      <c r="B40" s="53">
        <f>COUNTIF(G40:AI40,1)</f>
        <v>3</v>
      </c>
      <c r="C40" s="54"/>
      <c r="D40" s="55"/>
      <c r="E40" s="56"/>
      <c r="F40" s="57"/>
      <c r="G40" s="88">
        <v>1</v>
      </c>
      <c r="H40" s="89">
        <v>1</v>
      </c>
      <c r="I40" s="96">
        <v>2</v>
      </c>
      <c r="J40" s="96">
        <v>2</v>
      </c>
      <c r="K40" s="96">
        <v>2</v>
      </c>
      <c r="L40" s="96">
        <v>2</v>
      </c>
      <c r="M40" s="96">
        <v>2</v>
      </c>
      <c r="N40" s="96">
        <v>2</v>
      </c>
      <c r="O40" s="96">
        <v>2</v>
      </c>
      <c r="P40" s="96">
        <v>2</v>
      </c>
      <c r="Q40" s="96">
        <v>2</v>
      </c>
      <c r="R40" s="96">
        <v>2</v>
      </c>
      <c r="S40" s="89">
        <v>2</v>
      </c>
      <c r="T40" s="89">
        <v>2</v>
      </c>
      <c r="U40" s="96">
        <v>2</v>
      </c>
      <c r="V40" s="96">
        <v>2</v>
      </c>
      <c r="W40" s="96">
        <v>2</v>
      </c>
      <c r="X40" s="96">
        <v>2</v>
      </c>
      <c r="Y40" s="96">
        <v>2</v>
      </c>
      <c r="Z40" s="96">
        <v>2</v>
      </c>
      <c r="AA40" s="96">
        <v>2</v>
      </c>
      <c r="AB40" s="96">
        <v>1</v>
      </c>
      <c r="AC40" s="96">
        <v>2</v>
      </c>
      <c r="AD40" s="96">
        <v>2</v>
      </c>
      <c r="AE40" s="96">
        <v>2</v>
      </c>
      <c r="AF40" s="89">
        <v>2</v>
      </c>
      <c r="AG40" s="89">
        <v>2</v>
      </c>
      <c r="AH40" s="96">
        <v>2</v>
      </c>
      <c r="AI40" s="91">
        <v>2</v>
      </c>
      <c r="AJ40" s="65">
        <v>1</v>
      </c>
      <c r="AK40" s="65">
        <v>1</v>
      </c>
      <c r="AL40" s="65">
        <v>1</v>
      </c>
      <c r="AM40" s="65">
        <v>1</v>
      </c>
      <c r="AN40" s="65">
        <v>1</v>
      </c>
      <c r="AO40" s="65">
        <v>1</v>
      </c>
      <c r="AP40" s="65">
        <v>1</v>
      </c>
      <c r="AQ40" s="65">
        <v>1</v>
      </c>
      <c r="AR40" s="65">
        <v>1</v>
      </c>
      <c r="AS40" s="65">
        <v>1</v>
      </c>
      <c r="AT40" s="65">
        <v>1</v>
      </c>
      <c r="AU40" s="65">
        <v>1</v>
      </c>
      <c r="AV40" s="65">
        <v>1</v>
      </c>
      <c r="AW40" s="65">
        <v>1</v>
      </c>
      <c r="AX40" s="75">
        <v>2</v>
      </c>
      <c r="AY40" s="75">
        <v>2</v>
      </c>
      <c r="AZ40" s="38"/>
      <c r="BA40" s="38"/>
      <c r="BB40" s="38"/>
    </row>
    <row r="41" spans="1:54" ht="20.149999999999999" customHeight="1" thickTop="1" thickBot="1" x14ac:dyDescent="0.4">
      <c r="A41" s="52" t="s">
        <v>155</v>
      </c>
      <c r="B41" s="53"/>
      <c r="C41" s="54"/>
      <c r="D41" s="55"/>
      <c r="E41" s="56"/>
      <c r="F41" s="57"/>
      <c r="G41" s="88">
        <v>3</v>
      </c>
      <c r="H41" s="89">
        <v>3</v>
      </c>
      <c r="I41" s="96">
        <v>2</v>
      </c>
      <c r="J41" s="96">
        <v>2</v>
      </c>
      <c r="K41" s="96">
        <v>2</v>
      </c>
      <c r="L41" s="96">
        <v>2</v>
      </c>
      <c r="M41" s="96">
        <v>2</v>
      </c>
      <c r="N41" s="96">
        <v>2</v>
      </c>
      <c r="O41" s="96">
        <v>2</v>
      </c>
      <c r="P41" s="96">
        <v>2</v>
      </c>
      <c r="Q41" s="96">
        <v>2</v>
      </c>
      <c r="R41" s="96">
        <v>2</v>
      </c>
      <c r="S41" s="96">
        <v>2</v>
      </c>
      <c r="T41" s="96">
        <v>2</v>
      </c>
      <c r="U41" s="96">
        <v>2</v>
      </c>
      <c r="V41" s="96">
        <v>2</v>
      </c>
      <c r="W41" s="96">
        <v>2</v>
      </c>
      <c r="X41" s="96">
        <v>2</v>
      </c>
      <c r="Y41" s="96">
        <v>2</v>
      </c>
      <c r="Z41" s="96">
        <v>2</v>
      </c>
      <c r="AA41" s="96">
        <v>2</v>
      </c>
      <c r="AB41" s="96">
        <v>2</v>
      </c>
      <c r="AC41" s="96">
        <v>2</v>
      </c>
      <c r="AD41" s="96">
        <v>2</v>
      </c>
      <c r="AE41" s="96">
        <v>2</v>
      </c>
      <c r="AF41" s="96">
        <v>2</v>
      </c>
      <c r="AG41" s="96">
        <v>2</v>
      </c>
      <c r="AH41" s="96">
        <v>2</v>
      </c>
      <c r="AI41" s="91">
        <v>2</v>
      </c>
      <c r="AJ41" s="65"/>
      <c r="AK41" s="65"/>
      <c r="AL41" s="65"/>
      <c r="AM41" s="65"/>
      <c r="AN41" s="65"/>
      <c r="AO41" s="65"/>
      <c r="AP41" s="65"/>
      <c r="AQ41" s="65"/>
      <c r="AR41" s="65"/>
      <c r="AS41" s="65"/>
      <c r="AT41" s="65"/>
      <c r="AU41" s="65"/>
      <c r="AV41" s="65"/>
      <c r="AW41" s="65"/>
      <c r="AX41" s="75"/>
      <c r="AY41" s="75"/>
      <c r="AZ41" s="38"/>
      <c r="BA41" s="38"/>
      <c r="BB41" s="38"/>
    </row>
    <row r="42" spans="1:54" ht="20.149999999999999" customHeight="1" thickTop="1" thickBot="1" x14ac:dyDescent="0.4">
      <c r="A42" s="52" t="s">
        <v>67</v>
      </c>
      <c r="B42" s="53">
        <f t="shared" si="0"/>
        <v>6</v>
      </c>
      <c r="C42" s="54"/>
      <c r="D42" s="55"/>
      <c r="E42" s="56"/>
      <c r="F42" s="57"/>
      <c r="G42" s="88">
        <v>1</v>
      </c>
      <c r="H42" s="89">
        <v>1</v>
      </c>
      <c r="I42" s="96">
        <v>2</v>
      </c>
      <c r="J42" s="96">
        <v>2</v>
      </c>
      <c r="K42" s="96">
        <v>2</v>
      </c>
      <c r="L42" s="96">
        <v>2</v>
      </c>
      <c r="M42" s="96">
        <v>2</v>
      </c>
      <c r="N42" s="96">
        <v>2</v>
      </c>
      <c r="O42" s="96">
        <v>2</v>
      </c>
      <c r="P42" s="96">
        <v>2</v>
      </c>
      <c r="Q42" s="96">
        <v>2</v>
      </c>
      <c r="R42" s="96">
        <v>2</v>
      </c>
      <c r="S42" s="89">
        <v>2</v>
      </c>
      <c r="T42" s="89">
        <v>2</v>
      </c>
      <c r="U42" s="96">
        <v>2</v>
      </c>
      <c r="V42" s="96">
        <v>2</v>
      </c>
      <c r="W42" s="96">
        <v>2</v>
      </c>
      <c r="X42" s="96">
        <v>2</v>
      </c>
      <c r="Y42" s="96">
        <v>2</v>
      </c>
      <c r="Z42" s="96">
        <v>1</v>
      </c>
      <c r="AA42" s="96">
        <v>2</v>
      </c>
      <c r="AB42" s="96">
        <v>2</v>
      </c>
      <c r="AC42" s="96">
        <v>2</v>
      </c>
      <c r="AD42" s="96">
        <v>2</v>
      </c>
      <c r="AE42" s="96">
        <v>2</v>
      </c>
      <c r="AF42" s="89">
        <v>1</v>
      </c>
      <c r="AG42" s="89">
        <v>1</v>
      </c>
      <c r="AH42" s="89">
        <v>1</v>
      </c>
      <c r="AI42" s="90" t="s">
        <v>68</v>
      </c>
      <c r="AJ42" s="65">
        <v>1</v>
      </c>
      <c r="AK42" s="65">
        <v>1</v>
      </c>
      <c r="AL42" s="65">
        <v>1</v>
      </c>
      <c r="AM42" s="65">
        <v>1</v>
      </c>
      <c r="AN42" s="65">
        <v>1</v>
      </c>
      <c r="AO42" s="65">
        <v>1</v>
      </c>
      <c r="AP42" s="65">
        <v>1</v>
      </c>
      <c r="AQ42" s="65">
        <v>1</v>
      </c>
      <c r="AR42" s="65">
        <v>1</v>
      </c>
      <c r="AS42" s="65">
        <v>1</v>
      </c>
      <c r="AT42" s="65">
        <v>1</v>
      </c>
      <c r="AU42" s="65">
        <v>1</v>
      </c>
      <c r="AV42" s="65">
        <v>1</v>
      </c>
      <c r="AW42" s="65">
        <v>1</v>
      </c>
      <c r="AX42" s="75">
        <v>2</v>
      </c>
      <c r="AY42" s="75">
        <v>2</v>
      </c>
      <c r="AZ42" s="38"/>
      <c r="BA42" s="38"/>
      <c r="BB42" s="38"/>
    </row>
    <row r="43" spans="1:54" ht="20.149999999999999" customHeight="1" thickTop="1" thickBot="1" x14ac:dyDescent="0.4">
      <c r="A43" s="52" t="s">
        <v>69</v>
      </c>
      <c r="B43" s="53">
        <f t="shared" si="0"/>
        <v>3</v>
      </c>
      <c r="C43" s="54"/>
      <c r="D43" s="55"/>
      <c r="E43" s="56"/>
      <c r="F43" s="57"/>
      <c r="G43" s="88">
        <v>2</v>
      </c>
      <c r="H43" s="89">
        <v>2</v>
      </c>
      <c r="I43" s="96">
        <v>2</v>
      </c>
      <c r="J43" s="96">
        <v>2</v>
      </c>
      <c r="K43" s="96">
        <v>2</v>
      </c>
      <c r="L43" s="96">
        <v>2</v>
      </c>
      <c r="M43" s="96">
        <v>2</v>
      </c>
      <c r="N43" s="96">
        <v>2</v>
      </c>
      <c r="O43" s="96">
        <v>2</v>
      </c>
      <c r="P43" s="96">
        <v>2</v>
      </c>
      <c r="Q43" s="96">
        <v>1</v>
      </c>
      <c r="R43" s="96">
        <v>2</v>
      </c>
      <c r="S43" s="89">
        <v>2</v>
      </c>
      <c r="T43" s="89">
        <v>2</v>
      </c>
      <c r="U43" s="96">
        <v>2</v>
      </c>
      <c r="V43" s="96">
        <v>2</v>
      </c>
      <c r="W43" s="96">
        <v>2</v>
      </c>
      <c r="X43" s="96">
        <v>2</v>
      </c>
      <c r="Y43" s="96">
        <v>1</v>
      </c>
      <c r="Z43" s="96">
        <v>2</v>
      </c>
      <c r="AA43" s="96">
        <v>2</v>
      </c>
      <c r="AB43" s="96">
        <v>2</v>
      </c>
      <c r="AC43" s="96">
        <v>2</v>
      </c>
      <c r="AD43" s="96">
        <v>2</v>
      </c>
      <c r="AE43" s="96">
        <v>2</v>
      </c>
      <c r="AF43" s="89">
        <v>2</v>
      </c>
      <c r="AG43" s="96">
        <v>1</v>
      </c>
      <c r="AH43" s="96">
        <v>2</v>
      </c>
      <c r="AI43" s="90">
        <v>2</v>
      </c>
      <c r="AJ43" s="65">
        <v>1</v>
      </c>
      <c r="AK43" s="65">
        <v>1</v>
      </c>
      <c r="AL43" s="65">
        <v>1</v>
      </c>
      <c r="AM43" s="65">
        <v>1</v>
      </c>
      <c r="AN43" s="65">
        <v>1</v>
      </c>
      <c r="AO43" s="65">
        <v>1</v>
      </c>
      <c r="AP43" s="65">
        <v>1</v>
      </c>
      <c r="AQ43" s="65">
        <v>1</v>
      </c>
      <c r="AR43" s="65">
        <v>1</v>
      </c>
      <c r="AS43" s="65">
        <v>1</v>
      </c>
      <c r="AT43" s="65">
        <v>1</v>
      </c>
      <c r="AU43" s="65">
        <v>1</v>
      </c>
      <c r="AV43" s="65">
        <v>1</v>
      </c>
      <c r="AW43" s="65">
        <v>1</v>
      </c>
      <c r="AX43" s="75">
        <v>2</v>
      </c>
      <c r="AY43" s="75">
        <v>2</v>
      </c>
      <c r="AZ43" s="38"/>
      <c r="BA43" s="38"/>
      <c r="BB43" s="38"/>
    </row>
    <row r="44" spans="1:54" ht="30" customHeight="1" thickTop="1" thickBot="1" x14ac:dyDescent="0.4">
      <c r="A44" s="52" t="s">
        <v>117</v>
      </c>
      <c r="B44" s="53"/>
      <c r="C44" s="54"/>
      <c r="D44" s="55"/>
      <c r="E44" s="56"/>
      <c r="F44" s="57"/>
      <c r="G44" s="88">
        <v>2</v>
      </c>
      <c r="H44" s="89">
        <v>2</v>
      </c>
      <c r="I44" s="96">
        <v>2</v>
      </c>
      <c r="J44" s="96">
        <v>2</v>
      </c>
      <c r="K44" s="96">
        <v>2</v>
      </c>
      <c r="L44" s="96">
        <v>2</v>
      </c>
      <c r="M44" s="96">
        <v>2</v>
      </c>
      <c r="N44" s="96">
        <v>2</v>
      </c>
      <c r="O44" s="96">
        <v>2</v>
      </c>
      <c r="P44" s="96">
        <v>2</v>
      </c>
      <c r="Q44" s="96">
        <v>2</v>
      </c>
      <c r="R44" s="96">
        <v>2</v>
      </c>
      <c r="S44" s="89">
        <v>2</v>
      </c>
      <c r="T44" s="121" t="s">
        <v>111</v>
      </c>
      <c r="U44" s="96">
        <v>2</v>
      </c>
      <c r="V44" s="96">
        <v>2</v>
      </c>
      <c r="W44" s="96">
        <v>2</v>
      </c>
      <c r="X44" s="96">
        <v>2</v>
      </c>
      <c r="Y44" s="96">
        <v>2</v>
      </c>
      <c r="Z44" s="96">
        <v>2</v>
      </c>
      <c r="AA44" s="96">
        <v>2</v>
      </c>
      <c r="AB44" s="96">
        <v>2</v>
      </c>
      <c r="AC44" s="96">
        <v>2</v>
      </c>
      <c r="AD44" s="96">
        <v>2</v>
      </c>
      <c r="AE44" s="96">
        <v>2</v>
      </c>
      <c r="AF44" s="89">
        <v>2</v>
      </c>
      <c r="AG44" s="96">
        <v>2</v>
      </c>
      <c r="AH44" s="96">
        <v>2</v>
      </c>
      <c r="AI44" s="90">
        <v>2</v>
      </c>
      <c r="AJ44" s="65">
        <v>1</v>
      </c>
      <c r="AK44" s="65">
        <v>1</v>
      </c>
      <c r="AL44" s="65">
        <v>1</v>
      </c>
      <c r="AM44" s="65">
        <v>1</v>
      </c>
      <c r="AN44" s="65">
        <v>1</v>
      </c>
      <c r="AO44" s="65">
        <v>1</v>
      </c>
      <c r="AP44" s="65">
        <v>1</v>
      </c>
      <c r="AQ44" s="65">
        <v>1</v>
      </c>
      <c r="AR44" s="65">
        <v>1</v>
      </c>
      <c r="AS44" s="65">
        <v>1</v>
      </c>
      <c r="AT44" s="65">
        <v>1</v>
      </c>
      <c r="AU44" s="65">
        <v>1</v>
      </c>
      <c r="AV44" s="65">
        <v>1</v>
      </c>
      <c r="AW44" s="65">
        <v>1</v>
      </c>
      <c r="AX44" s="75">
        <v>2</v>
      </c>
      <c r="AY44" s="75">
        <v>2</v>
      </c>
      <c r="AZ44" s="38"/>
      <c r="BA44" s="38"/>
      <c r="BB44" s="38"/>
    </row>
    <row r="45" spans="1:54" ht="20.149999999999999" customHeight="1" thickTop="1" thickBot="1" x14ac:dyDescent="0.4">
      <c r="A45" s="70" t="s">
        <v>70</v>
      </c>
      <c r="B45" s="71"/>
      <c r="C45" s="51"/>
      <c r="D45" s="51"/>
      <c r="E45" s="51"/>
      <c r="F45" s="51"/>
      <c r="G45" s="92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93"/>
      <c r="AE45" s="93"/>
      <c r="AF45" s="93"/>
      <c r="AG45" s="93"/>
      <c r="AH45" s="94"/>
      <c r="AI45" s="95"/>
      <c r="AJ45" s="73"/>
      <c r="AK45" s="74"/>
      <c r="AL45" s="74"/>
      <c r="AM45" s="74"/>
      <c r="AN45" s="74"/>
      <c r="AO45" s="74"/>
      <c r="AP45" s="74"/>
      <c r="AQ45" s="74"/>
      <c r="AR45" s="74"/>
      <c r="AS45" s="74"/>
      <c r="AT45" s="74"/>
      <c r="AU45" s="74"/>
      <c r="AV45" s="74"/>
      <c r="AW45" s="74"/>
      <c r="AX45" s="79"/>
      <c r="AY45" s="80"/>
      <c r="AZ45" s="38"/>
      <c r="BA45" s="38"/>
      <c r="BB45" s="38"/>
    </row>
    <row r="46" spans="1:54" ht="20.149999999999999" customHeight="1" thickTop="1" thickBot="1" x14ac:dyDescent="0.4">
      <c r="A46" s="59" t="s">
        <v>71</v>
      </c>
      <c r="B46" s="53">
        <f t="shared" si="0"/>
        <v>26</v>
      </c>
      <c r="C46" s="54"/>
      <c r="D46" s="55"/>
      <c r="E46" s="56"/>
      <c r="F46" s="57"/>
      <c r="G46" s="88">
        <v>1</v>
      </c>
      <c r="H46" s="89">
        <v>1</v>
      </c>
      <c r="I46" s="96">
        <v>1</v>
      </c>
      <c r="J46" s="96">
        <v>1</v>
      </c>
      <c r="K46" s="96">
        <v>1</v>
      </c>
      <c r="L46" s="96">
        <v>1</v>
      </c>
      <c r="M46" s="96">
        <v>1</v>
      </c>
      <c r="N46" s="96">
        <v>1</v>
      </c>
      <c r="O46" s="96">
        <v>1</v>
      </c>
      <c r="P46" s="96">
        <v>1</v>
      </c>
      <c r="Q46" s="96">
        <v>1</v>
      </c>
      <c r="R46" s="96">
        <v>1</v>
      </c>
      <c r="S46" s="89">
        <v>1</v>
      </c>
      <c r="T46" s="89">
        <v>1</v>
      </c>
      <c r="U46" s="96">
        <v>1</v>
      </c>
      <c r="V46" s="96">
        <v>1</v>
      </c>
      <c r="W46" s="96">
        <v>1</v>
      </c>
      <c r="X46" s="96">
        <v>1</v>
      </c>
      <c r="Y46" s="96">
        <v>1</v>
      </c>
      <c r="Z46" s="96">
        <v>1</v>
      </c>
      <c r="AA46" s="96">
        <v>1</v>
      </c>
      <c r="AB46" s="96">
        <v>1</v>
      </c>
      <c r="AC46" s="96">
        <v>1</v>
      </c>
      <c r="AD46" s="96">
        <v>2</v>
      </c>
      <c r="AE46" s="96">
        <v>2</v>
      </c>
      <c r="AF46" s="89">
        <v>1</v>
      </c>
      <c r="AG46" s="89">
        <v>1</v>
      </c>
      <c r="AH46" s="96">
        <v>1</v>
      </c>
      <c r="AI46" s="90">
        <v>2</v>
      </c>
      <c r="AJ46" s="65">
        <v>1</v>
      </c>
      <c r="AK46" s="65">
        <v>1</v>
      </c>
      <c r="AL46" s="65">
        <v>1</v>
      </c>
      <c r="AM46" s="65">
        <v>1</v>
      </c>
      <c r="AN46" s="65">
        <v>1</v>
      </c>
      <c r="AO46" s="65">
        <v>1</v>
      </c>
      <c r="AP46" s="65">
        <v>1</v>
      </c>
      <c r="AQ46" s="65">
        <v>1</v>
      </c>
      <c r="AR46" s="65">
        <v>1</v>
      </c>
      <c r="AS46" s="65">
        <v>1</v>
      </c>
      <c r="AT46" s="65">
        <v>1</v>
      </c>
      <c r="AU46" s="65">
        <v>1</v>
      </c>
      <c r="AV46" s="65">
        <v>1</v>
      </c>
      <c r="AW46" s="65">
        <v>1</v>
      </c>
      <c r="AX46" s="58">
        <v>1</v>
      </c>
      <c r="AY46" s="58">
        <v>1</v>
      </c>
      <c r="AZ46" s="38"/>
      <c r="BA46" s="38"/>
      <c r="BB46" s="38"/>
    </row>
    <row r="47" spans="1:54" ht="20.149999999999999" customHeight="1" thickTop="1" thickBot="1" x14ac:dyDescent="0.4">
      <c r="A47" s="59" t="s">
        <v>72</v>
      </c>
      <c r="B47" s="53">
        <f t="shared" si="0"/>
        <v>26</v>
      </c>
      <c r="C47" s="54"/>
      <c r="D47" s="55"/>
      <c r="E47" s="56"/>
      <c r="F47" s="57"/>
      <c r="G47" s="88">
        <v>1</v>
      </c>
      <c r="H47" s="89">
        <v>1</v>
      </c>
      <c r="I47" s="89">
        <v>1</v>
      </c>
      <c r="J47" s="89">
        <v>1</v>
      </c>
      <c r="K47" s="89">
        <v>1</v>
      </c>
      <c r="L47" s="89">
        <v>1</v>
      </c>
      <c r="M47" s="89">
        <v>1</v>
      </c>
      <c r="N47" s="89">
        <v>1</v>
      </c>
      <c r="O47" s="89">
        <v>1</v>
      </c>
      <c r="P47" s="89">
        <v>1</v>
      </c>
      <c r="Q47" s="89">
        <v>1</v>
      </c>
      <c r="R47" s="89">
        <v>1</v>
      </c>
      <c r="S47" s="89">
        <v>1</v>
      </c>
      <c r="T47" s="89">
        <v>1</v>
      </c>
      <c r="U47" s="89">
        <v>1</v>
      </c>
      <c r="V47" s="89">
        <v>1</v>
      </c>
      <c r="W47" s="89">
        <v>1</v>
      </c>
      <c r="X47" s="89">
        <v>1</v>
      </c>
      <c r="Y47" s="89">
        <v>1</v>
      </c>
      <c r="Z47" s="89">
        <v>1</v>
      </c>
      <c r="AA47" s="89">
        <v>1</v>
      </c>
      <c r="AB47" s="89">
        <v>1</v>
      </c>
      <c r="AC47" s="89">
        <v>1</v>
      </c>
      <c r="AD47" s="96">
        <v>2</v>
      </c>
      <c r="AE47" s="96">
        <v>2</v>
      </c>
      <c r="AF47" s="89">
        <v>1</v>
      </c>
      <c r="AG47" s="89">
        <v>1</v>
      </c>
      <c r="AH47" s="89">
        <v>1</v>
      </c>
      <c r="AI47" s="90">
        <v>2</v>
      </c>
      <c r="AJ47" s="65">
        <v>1</v>
      </c>
      <c r="AK47" s="65">
        <v>1</v>
      </c>
      <c r="AL47" s="65">
        <v>1</v>
      </c>
      <c r="AM47" s="65">
        <v>1</v>
      </c>
      <c r="AN47" s="65">
        <v>1</v>
      </c>
      <c r="AO47" s="65">
        <v>1</v>
      </c>
      <c r="AP47" s="65">
        <v>1</v>
      </c>
      <c r="AQ47" s="65">
        <v>1</v>
      </c>
      <c r="AR47" s="65">
        <v>1</v>
      </c>
      <c r="AS47" s="65">
        <v>1</v>
      </c>
      <c r="AT47" s="65">
        <v>1</v>
      </c>
      <c r="AU47" s="65">
        <v>1</v>
      </c>
      <c r="AV47" s="65">
        <v>1</v>
      </c>
      <c r="AW47" s="65">
        <v>1</v>
      </c>
      <c r="AX47" s="58">
        <v>1</v>
      </c>
      <c r="AY47" s="58">
        <v>1</v>
      </c>
      <c r="AZ47" s="38"/>
      <c r="BA47" s="38"/>
      <c r="BB47" s="38"/>
    </row>
    <row r="48" spans="1:54" ht="20.149999999999999" customHeight="1" thickTop="1" thickBot="1" x14ac:dyDescent="0.4">
      <c r="A48" s="59" t="s">
        <v>73</v>
      </c>
      <c r="B48" s="53">
        <f t="shared" si="0"/>
        <v>26</v>
      </c>
      <c r="C48" s="54"/>
      <c r="D48" s="55"/>
      <c r="E48" s="56"/>
      <c r="F48" s="57"/>
      <c r="G48" s="88">
        <v>1</v>
      </c>
      <c r="H48" s="89">
        <v>1</v>
      </c>
      <c r="I48" s="89">
        <v>1</v>
      </c>
      <c r="J48" s="89">
        <v>1</v>
      </c>
      <c r="K48" s="89">
        <v>1</v>
      </c>
      <c r="L48" s="89">
        <v>1</v>
      </c>
      <c r="M48" s="89">
        <v>1</v>
      </c>
      <c r="N48" s="89">
        <v>1</v>
      </c>
      <c r="O48" s="89">
        <v>1</v>
      </c>
      <c r="P48" s="89">
        <v>1</v>
      </c>
      <c r="Q48" s="89">
        <v>1</v>
      </c>
      <c r="R48" s="89">
        <v>1</v>
      </c>
      <c r="S48" s="89">
        <v>1</v>
      </c>
      <c r="T48" s="89">
        <v>1</v>
      </c>
      <c r="U48" s="89">
        <v>1</v>
      </c>
      <c r="V48" s="89">
        <v>1</v>
      </c>
      <c r="W48" s="89">
        <v>1</v>
      </c>
      <c r="X48" s="89">
        <v>1</v>
      </c>
      <c r="Y48" s="89">
        <v>1</v>
      </c>
      <c r="Z48" s="89">
        <v>1</v>
      </c>
      <c r="AA48" s="89">
        <v>1</v>
      </c>
      <c r="AB48" s="89">
        <v>1</v>
      </c>
      <c r="AC48" s="89">
        <v>1</v>
      </c>
      <c r="AD48" s="96">
        <v>2</v>
      </c>
      <c r="AE48" s="96">
        <v>2</v>
      </c>
      <c r="AF48" s="89">
        <v>1</v>
      </c>
      <c r="AG48" s="89">
        <v>1</v>
      </c>
      <c r="AH48" s="89">
        <v>1</v>
      </c>
      <c r="AI48" s="90">
        <v>2</v>
      </c>
      <c r="AJ48" s="65">
        <v>1</v>
      </c>
      <c r="AK48" s="65">
        <v>1</v>
      </c>
      <c r="AL48" s="65">
        <v>1</v>
      </c>
      <c r="AM48" s="65">
        <v>1</v>
      </c>
      <c r="AN48" s="65">
        <v>1</v>
      </c>
      <c r="AO48" s="65">
        <v>1</v>
      </c>
      <c r="AP48" s="65">
        <v>1</v>
      </c>
      <c r="AQ48" s="65">
        <v>1</v>
      </c>
      <c r="AR48" s="65">
        <v>1</v>
      </c>
      <c r="AS48" s="65">
        <v>1</v>
      </c>
      <c r="AT48" s="65">
        <v>1</v>
      </c>
      <c r="AU48" s="65">
        <v>1</v>
      </c>
      <c r="AV48" s="65">
        <v>1</v>
      </c>
      <c r="AW48" s="65">
        <v>1</v>
      </c>
      <c r="AX48" s="58">
        <v>1</v>
      </c>
      <c r="AY48" s="58">
        <v>1</v>
      </c>
      <c r="AZ48" s="38"/>
      <c r="BA48" s="38"/>
      <c r="BB48" s="38"/>
    </row>
    <row r="49" spans="1:54" ht="20.149999999999999" customHeight="1" thickTop="1" thickBot="1" x14ac:dyDescent="0.4">
      <c r="A49" s="70" t="s">
        <v>74</v>
      </c>
      <c r="B49" s="71"/>
      <c r="C49" s="51"/>
      <c r="D49" s="51"/>
      <c r="E49" s="51"/>
      <c r="F49" s="51"/>
      <c r="G49" s="92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93"/>
      <c r="AE49" s="93"/>
      <c r="AF49" s="93"/>
      <c r="AG49" s="93"/>
      <c r="AH49" s="94"/>
      <c r="AI49" s="95"/>
      <c r="AJ49" s="73"/>
      <c r="AK49" s="74"/>
      <c r="AL49" s="74"/>
      <c r="AM49" s="74"/>
      <c r="AN49" s="74"/>
      <c r="AO49" s="74"/>
      <c r="AP49" s="74"/>
      <c r="AQ49" s="74"/>
      <c r="AR49" s="74"/>
      <c r="AS49" s="74"/>
      <c r="AT49" s="74"/>
      <c r="AU49" s="74"/>
      <c r="AV49" s="74"/>
      <c r="AW49" s="74"/>
      <c r="AX49" s="79"/>
      <c r="AY49" s="80"/>
      <c r="AZ49" s="38"/>
      <c r="BA49" s="38"/>
      <c r="BB49" s="38"/>
    </row>
    <row r="50" spans="1:54" ht="20.149999999999999" customHeight="1" thickTop="1" thickBot="1" x14ac:dyDescent="0.4">
      <c r="A50" s="81" t="s">
        <v>75</v>
      </c>
      <c r="B50" s="53">
        <f t="shared" si="0"/>
        <v>28</v>
      </c>
      <c r="C50" s="54"/>
      <c r="D50" s="55"/>
      <c r="E50" s="56"/>
      <c r="F50" s="57"/>
      <c r="G50" s="88">
        <v>1</v>
      </c>
      <c r="H50" s="89">
        <v>1</v>
      </c>
      <c r="I50" s="89">
        <v>1</v>
      </c>
      <c r="J50" s="89">
        <v>1</v>
      </c>
      <c r="K50" s="89">
        <v>1</v>
      </c>
      <c r="L50" s="89">
        <v>1</v>
      </c>
      <c r="M50" s="89">
        <v>1</v>
      </c>
      <c r="N50" s="89">
        <v>1</v>
      </c>
      <c r="O50" s="89">
        <v>1</v>
      </c>
      <c r="P50" s="89">
        <v>1</v>
      </c>
      <c r="Q50" s="89">
        <v>1</v>
      </c>
      <c r="R50" s="89">
        <v>1</v>
      </c>
      <c r="S50" s="89">
        <v>1</v>
      </c>
      <c r="T50" s="89">
        <v>1</v>
      </c>
      <c r="U50" s="89">
        <v>1</v>
      </c>
      <c r="V50" s="89">
        <v>1</v>
      </c>
      <c r="W50" s="89">
        <v>1</v>
      </c>
      <c r="X50" s="89">
        <v>1</v>
      </c>
      <c r="Y50" s="89">
        <v>1</v>
      </c>
      <c r="Z50" s="89">
        <v>1</v>
      </c>
      <c r="AA50" s="89">
        <v>1</v>
      </c>
      <c r="AB50" s="89">
        <v>1</v>
      </c>
      <c r="AC50" s="89">
        <v>1</v>
      </c>
      <c r="AD50" s="89">
        <v>1</v>
      </c>
      <c r="AE50" s="89">
        <v>1</v>
      </c>
      <c r="AF50" s="89">
        <v>1</v>
      </c>
      <c r="AG50" s="89">
        <v>1</v>
      </c>
      <c r="AH50" s="89">
        <v>1</v>
      </c>
      <c r="AI50" s="90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3"/>
      <c r="AY50" s="83"/>
      <c r="AZ50" s="38"/>
      <c r="BA50" s="38"/>
      <c r="BB50" s="38"/>
    </row>
    <row r="51" spans="1:54" ht="20.149999999999999" customHeight="1" thickTop="1" thickBot="1" x14ac:dyDescent="0.4">
      <c r="A51" s="70" t="s">
        <v>76</v>
      </c>
      <c r="B51" s="71"/>
      <c r="C51" s="51"/>
      <c r="D51" s="51"/>
      <c r="E51" s="51"/>
      <c r="F51" s="51"/>
      <c r="G51" s="92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93"/>
      <c r="AE51" s="93"/>
      <c r="AF51" s="93"/>
      <c r="AG51" s="93"/>
      <c r="AH51" s="94"/>
      <c r="AI51" s="95"/>
      <c r="AJ51" s="73"/>
      <c r="AK51" s="74"/>
      <c r="AL51" s="74"/>
      <c r="AM51" s="74"/>
      <c r="AN51" s="74"/>
      <c r="AO51" s="74"/>
      <c r="AP51" s="74"/>
      <c r="AQ51" s="74"/>
      <c r="AR51" s="74"/>
      <c r="AS51" s="74"/>
      <c r="AT51" s="74"/>
      <c r="AU51" s="74"/>
      <c r="AV51" s="74"/>
      <c r="AW51" s="74"/>
      <c r="AX51" s="79"/>
      <c r="AY51" s="80"/>
      <c r="AZ51" s="38"/>
      <c r="BA51" s="38"/>
      <c r="BB51" s="38"/>
    </row>
    <row r="52" spans="1:54" ht="20.149999999999999" customHeight="1" thickTop="1" thickBot="1" x14ac:dyDescent="0.4">
      <c r="A52" s="84" t="s">
        <v>77</v>
      </c>
      <c r="B52" s="53">
        <f t="shared" si="0"/>
        <v>7</v>
      </c>
      <c r="C52" s="54"/>
      <c r="D52" s="55"/>
      <c r="E52" s="56"/>
      <c r="F52" s="57"/>
      <c r="G52" s="88">
        <v>1</v>
      </c>
      <c r="H52" s="155" t="s">
        <v>156</v>
      </c>
      <c r="I52" s="89">
        <v>1</v>
      </c>
      <c r="J52" s="89">
        <v>2</v>
      </c>
      <c r="K52" s="89">
        <v>2</v>
      </c>
      <c r="L52" s="89">
        <v>2</v>
      </c>
      <c r="M52" s="89">
        <v>2</v>
      </c>
      <c r="N52" s="89">
        <v>2</v>
      </c>
      <c r="O52" s="89">
        <v>2</v>
      </c>
      <c r="P52" s="89">
        <v>2</v>
      </c>
      <c r="Q52" s="89">
        <v>2</v>
      </c>
      <c r="R52" s="89">
        <v>2</v>
      </c>
      <c r="S52" s="89">
        <v>2</v>
      </c>
      <c r="T52" s="89">
        <v>2</v>
      </c>
      <c r="U52" s="89">
        <v>2</v>
      </c>
      <c r="V52" s="89">
        <v>1</v>
      </c>
      <c r="W52" s="89">
        <v>2</v>
      </c>
      <c r="X52" s="89">
        <v>1</v>
      </c>
      <c r="Y52" s="89">
        <v>2</v>
      </c>
      <c r="Z52" s="89">
        <v>2</v>
      </c>
      <c r="AA52" s="89">
        <v>2</v>
      </c>
      <c r="AB52" s="89">
        <v>2</v>
      </c>
      <c r="AC52" s="89">
        <v>2</v>
      </c>
      <c r="AD52" s="89">
        <v>2</v>
      </c>
      <c r="AE52" s="89">
        <v>2</v>
      </c>
      <c r="AF52" s="89">
        <v>1</v>
      </c>
      <c r="AG52" s="89">
        <v>1</v>
      </c>
      <c r="AH52" s="89">
        <v>1</v>
      </c>
      <c r="AI52" s="90">
        <v>2</v>
      </c>
      <c r="AJ52" s="65">
        <v>1</v>
      </c>
      <c r="AK52" s="65">
        <v>1</v>
      </c>
      <c r="AL52" s="65">
        <v>1</v>
      </c>
      <c r="AM52" s="65">
        <v>1</v>
      </c>
      <c r="AN52" s="65">
        <v>1</v>
      </c>
      <c r="AO52" s="65">
        <v>1</v>
      </c>
      <c r="AP52" s="65">
        <v>1</v>
      </c>
      <c r="AQ52" s="65">
        <v>1</v>
      </c>
      <c r="AR52" s="65">
        <v>1</v>
      </c>
      <c r="AS52" s="65">
        <v>1</v>
      </c>
      <c r="AT52" s="65">
        <v>1</v>
      </c>
      <c r="AU52" s="65">
        <v>1</v>
      </c>
      <c r="AV52" s="65">
        <v>1</v>
      </c>
      <c r="AW52" s="65">
        <v>1</v>
      </c>
      <c r="AX52" s="85"/>
      <c r="AY52" s="85"/>
      <c r="AZ52" s="38"/>
      <c r="BA52" s="38"/>
      <c r="BB52" s="38"/>
    </row>
    <row r="53" spans="1:54" ht="20.149999999999999" customHeight="1" thickTop="1" thickBot="1" x14ac:dyDescent="0.4">
      <c r="A53" s="84" t="s">
        <v>78</v>
      </c>
      <c r="B53" s="53">
        <f t="shared" si="0"/>
        <v>22</v>
      </c>
      <c r="C53" s="54"/>
      <c r="D53" s="55"/>
      <c r="E53" s="56"/>
      <c r="F53" s="57"/>
      <c r="G53" s="88">
        <v>1</v>
      </c>
      <c r="H53" s="89">
        <v>1</v>
      </c>
      <c r="I53" s="89">
        <v>1</v>
      </c>
      <c r="J53" s="89">
        <v>1</v>
      </c>
      <c r="K53" s="89">
        <v>1</v>
      </c>
      <c r="L53" s="89">
        <v>1</v>
      </c>
      <c r="M53" s="89">
        <v>1</v>
      </c>
      <c r="N53" s="89">
        <v>1</v>
      </c>
      <c r="O53" s="89">
        <v>1</v>
      </c>
      <c r="P53" s="89">
        <v>1</v>
      </c>
      <c r="Q53" s="89">
        <v>1</v>
      </c>
      <c r="R53" s="89">
        <v>1</v>
      </c>
      <c r="S53" s="89">
        <v>1</v>
      </c>
      <c r="T53" s="89">
        <v>1</v>
      </c>
      <c r="U53" s="89">
        <v>1</v>
      </c>
      <c r="V53" s="89">
        <v>1</v>
      </c>
      <c r="W53" s="89">
        <v>1</v>
      </c>
      <c r="X53" s="89">
        <v>1</v>
      </c>
      <c r="Y53" s="89">
        <v>2</v>
      </c>
      <c r="Z53" s="89">
        <v>2</v>
      </c>
      <c r="AA53" s="89">
        <v>2</v>
      </c>
      <c r="AB53" s="89">
        <v>2</v>
      </c>
      <c r="AC53" s="89">
        <v>1</v>
      </c>
      <c r="AD53" s="89">
        <v>2</v>
      </c>
      <c r="AE53" s="89">
        <v>2</v>
      </c>
      <c r="AF53" s="89">
        <v>1</v>
      </c>
      <c r="AG53" s="89">
        <v>1</v>
      </c>
      <c r="AH53" s="89">
        <v>1</v>
      </c>
      <c r="AI53" s="90">
        <v>2</v>
      </c>
      <c r="AJ53" s="65">
        <v>1</v>
      </c>
      <c r="AK53" s="65">
        <v>1</v>
      </c>
      <c r="AL53" s="65">
        <v>1</v>
      </c>
      <c r="AM53" s="65">
        <v>1</v>
      </c>
      <c r="AN53" s="65">
        <v>1</v>
      </c>
      <c r="AO53" s="65">
        <v>1</v>
      </c>
      <c r="AP53" s="65">
        <v>1</v>
      </c>
      <c r="AQ53" s="65">
        <v>1</v>
      </c>
      <c r="AR53" s="65">
        <v>1</v>
      </c>
      <c r="AS53" s="65">
        <v>1</v>
      </c>
      <c r="AT53" s="65">
        <v>1</v>
      </c>
      <c r="AU53" s="65">
        <v>1</v>
      </c>
      <c r="AV53" s="65">
        <v>1</v>
      </c>
      <c r="AW53" s="65">
        <v>1</v>
      </c>
      <c r="AX53" s="85"/>
      <c r="AY53" s="85"/>
      <c r="AZ53" s="38"/>
      <c r="BA53" s="38"/>
      <c r="BB53" s="38"/>
    </row>
    <row r="54" spans="1:54" ht="20.149999999999999" customHeight="1" thickTop="1" thickBot="1" x14ac:dyDescent="0.4">
      <c r="A54" s="81" t="s">
        <v>79</v>
      </c>
      <c r="B54" s="53">
        <f t="shared" si="0"/>
        <v>1</v>
      </c>
      <c r="C54" s="54"/>
      <c r="D54" s="55"/>
      <c r="E54" s="56"/>
      <c r="F54" s="57"/>
      <c r="G54" s="88">
        <v>2</v>
      </c>
      <c r="H54" s="89">
        <v>2</v>
      </c>
      <c r="I54" s="89">
        <v>2</v>
      </c>
      <c r="J54" s="89">
        <v>2</v>
      </c>
      <c r="K54" s="89">
        <v>1</v>
      </c>
      <c r="L54" s="89">
        <v>2</v>
      </c>
      <c r="M54" s="89">
        <v>2</v>
      </c>
      <c r="N54" s="89">
        <v>2</v>
      </c>
      <c r="O54" s="89">
        <v>2</v>
      </c>
      <c r="P54" s="89">
        <v>2</v>
      </c>
      <c r="Q54" s="89">
        <v>2</v>
      </c>
      <c r="R54" s="89">
        <v>2</v>
      </c>
      <c r="S54" s="89">
        <v>2</v>
      </c>
      <c r="T54" s="89">
        <v>2</v>
      </c>
      <c r="U54" s="89">
        <v>2</v>
      </c>
      <c r="V54" s="89">
        <v>2</v>
      </c>
      <c r="W54" s="89">
        <v>2</v>
      </c>
      <c r="X54" s="89">
        <v>2</v>
      </c>
      <c r="Y54" s="89">
        <v>2</v>
      </c>
      <c r="Z54" s="89">
        <v>2</v>
      </c>
      <c r="AA54" s="89">
        <v>2</v>
      </c>
      <c r="AB54" s="89">
        <v>2</v>
      </c>
      <c r="AC54" s="89">
        <v>2</v>
      </c>
      <c r="AD54" s="89">
        <v>2</v>
      </c>
      <c r="AE54" s="89">
        <v>2</v>
      </c>
      <c r="AF54" s="89">
        <v>2</v>
      </c>
      <c r="AG54" s="89">
        <v>2</v>
      </c>
      <c r="AH54" s="89">
        <v>2</v>
      </c>
      <c r="AI54" s="90">
        <v>2</v>
      </c>
      <c r="AJ54" s="86" t="s">
        <v>106</v>
      </c>
      <c r="AK54" s="86" t="s">
        <v>106</v>
      </c>
      <c r="AL54" s="86" t="s">
        <v>106</v>
      </c>
      <c r="AM54" s="86" t="s">
        <v>106</v>
      </c>
      <c r="AN54" s="86" t="s">
        <v>106</v>
      </c>
      <c r="AO54" s="86" t="s">
        <v>106</v>
      </c>
      <c r="AP54" s="86" t="s">
        <v>106</v>
      </c>
      <c r="AQ54" s="86" t="s">
        <v>106</v>
      </c>
      <c r="AR54" s="86" t="s">
        <v>106</v>
      </c>
      <c r="AS54" s="86" t="s">
        <v>106</v>
      </c>
      <c r="AT54" s="86" t="s">
        <v>106</v>
      </c>
      <c r="AU54" s="86" t="s">
        <v>106</v>
      </c>
      <c r="AV54" s="86" t="s">
        <v>106</v>
      </c>
      <c r="AW54" s="86" t="s">
        <v>106</v>
      </c>
      <c r="AX54" s="85"/>
      <c r="AY54" s="85"/>
      <c r="AZ54" s="38"/>
      <c r="BA54" s="38"/>
      <c r="BB54" s="38"/>
    </row>
    <row r="55" spans="1:54" ht="20.149999999999999" customHeight="1" thickTop="1" thickBot="1" x14ac:dyDescent="0.4">
      <c r="A55" s="70" t="s">
        <v>80</v>
      </c>
      <c r="B55" s="71"/>
      <c r="C55" s="51"/>
      <c r="D55" s="51"/>
      <c r="E55" s="51"/>
      <c r="F55" s="51"/>
      <c r="G55" s="92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  <c r="AC55" s="93"/>
      <c r="AD55" s="93"/>
      <c r="AE55" s="93"/>
      <c r="AF55" s="93"/>
      <c r="AG55" s="93"/>
      <c r="AH55" s="94"/>
      <c r="AI55" s="95"/>
      <c r="AJ55" s="73"/>
      <c r="AK55" s="74"/>
      <c r="AL55" s="74"/>
      <c r="AM55" s="74"/>
      <c r="AN55" s="74"/>
      <c r="AO55" s="74"/>
      <c r="AP55" s="74"/>
      <c r="AQ55" s="74"/>
      <c r="AR55" s="74"/>
      <c r="AS55" s="74"/>
      <c r="AT55" s="74"/>
      <c r="AU55" s="74"/>
      <c r="AV55" s="74"/>
      <c r="AW55" s="74"/>
      <c r="AX55" s="79"/>
      <c r="AY55" s="80"/>
      <c r="AZ55" s="38"/>
      <c r="BA55" s="38"/>
      <c r="BB55" s="38"/>
    </row>
    <row r="56" spans="1:54" ht="20.149999999999999" customHeight="1" thickTop="1" thickBot="1" x14ac:dyDescent="0.4">
      <c r="A56" s="87" t="s">
        <v>81</v>
      </c>
      <c r="B56" s="53">
        <f t="shared" si="0"/>
        <v>23</v>
      </c>
      <c r="C56" s="54"/>
      <c r="D56" s="55"/>
      <c r="E56" s="56"/>
      <c r="F56" s="57"/>
      <c r="G56" s="88">
        <v>1</v>
      </c>
      <c r="H56" s="89">
        <v>1</v>
      </c>
      <c r="I56" s="89">
        <v>1</v>
      </c>
      <c r="J56" s="89">
        <v>1</v>
      </c>
      <c r="K56" s="89">
        <v>1</v>
      </c>
      <c r="L56" s="89">
        <v>1</v>
      </c>
      <c r="M56" s="89">
        <v>1</v>
      </c>
      <c r="N56" s="89">
        <v>1</v>
      </c>
      <c r="O56" s="89">
        <v>1</v>
      </c>
      <c r="P56" s="89">
        <v>1</v>
      </c>
      <c r="Q56" s="89">
        <v>1</v>
      </c>
      <c r="R56" s="89">
        <v>1</v>
      </c>
      <c r="S56" s="89">
        <v>1</v>
      </c>
      <c r="T56" s="89">
        <v>1</v>
      </c>
      <c r="U56" s="89">
        <v>1</v>
      </c>
      <c r="V56" s="89">
        <v>1</v>
      </c>
      <c r="W56" s="89">
        <v>1</v>
      </c>
      <c r="X56" s="89">
        <v>1</v>
      </c>
      <c r="Y56" s="89">
        <v>2</v>
      </c>
      <c r="Z56" s="89">
        <v>2</v>
      </c>
      <c r="AA56" s="89">
        <v>2</v>
      </c>
      <c r="AB56" s="89">
        <v>2</v>
      </c>
      <c r="AC56" s="89">
        <v>2</v>
      </c>
      <c r="AD56" s="89">
        <v>1</v>
      </c>
      <c r="AE56" s="89">
        <v>1</v>
      </c>
      <c r="AF56" s="89">
        <v>1</v>
      </c>
      <c r="AG56" s="89">
        <v>1</v>
      </c>
      <c r="AH56" s="89">
        <v>1</v>
      </c>
      <c r="AI56" s="90">
        <v>2</v>
      </c>
      <c r="AJ56" s="86"/>
      <c r="AK56" s="86"/>
      <c r="AL56" s="86"/>
      <c r="AM56" s="86"/>
      <c r="AN56" s="86"/>
      <c r="AO56" s="86"/>
      <c r="AP56" s="86"/>
      <c r="AQ56" s="86"/>
      <c r="AR56" s="86"/>
      <c r="AS56" s="86"/>
      <c r="AT56" s="86"/>
      <c r="AU56" s="86"/>
      <c r="AV56" s="86"/>
      <c r="AW56" s="86"/>
      <c r="AX56" s="85"/>
      <c r="AY56" s="85"/>
      <c r="AZ56" s="38"/>
      <c r="BA56" s="38"/>
      <c r="BB56" s="38"/>
    </row>
    <row r="57" spans="1:54" ht="20.149999999999999" customHeight="1" thickTop="1" thickBot="1" x14ac:dyDescent="0.4">
      <c r="A57" s="87" t="s">
        <v>82</v>
      </c>
      <c r="B57" s="53">
        <f t="shared" si="0"/>
        <v>23</v>
      </c>
      <c r="C57" s="54"/>
      <c r="D57" s="55"/>
      <c r="E57" s="56"/>
      <c r="F57" s="57"/>
      <c r="G57" s="88">
        <v>1</v>
      </c>
      <c r="H57" s="89">
        <v>1</v>
      </c>
      <c r="I57" s="89">
        <v>1</v>
      </c>
      <c r="J57" s="89">
        <v>1</v>
      </c>
      <c r="K57" s="89">
        <v>1</v>
      </c>
      <c r="L57" s="89">
        <v>1</v>
      </c>
      <c r="M57" s="89">
        <v>1</v>
      </c>
      <c r="N57" s="89">
        <v>1</v>
      </c>
      <c r="O57" s="89">
        <v>1</v>
      </c>
      <c r="P57" s="89">
        <v>1</v>
      </c>
      <c r="Q57" s="89">
        <v>1</v>
      </c>
      <c r="R57" s="89">
        <v>1</v>
      </c>
      <c r="S57" s="89">
        <v>1</v>
      </c>
      <c r="T57" s="89">
        <v>1</v>
      </c>
      <c r="U57" s="89">
        <v>1</v>
      </c>
      <c r="V57" s="89">
        <v>1</v>
      </c>
      <c r="W57" s="89">
        <v>1</v>
      </c>
      <c r="X57" s="89">
        <v>1</v>
      </c>
      <c r="Y57" s="89">
        <v>2</v>
      </c>
      <c r="Z57" s="89">
        <v>2</v>
      </c>
      <c r="AA57" s="89">
        <v>2</v>
      </c>
      <c r="AB57" s="89">
        <v>2</v>
      </c>
      <c r="AC57" s="89">
        <v>2</v>
      </c>
      <c r="AD57" s="89">
        <v>1</v>
      </c>
      <c r="AE57" s="89">
        <v>1</v>
      </c>
      <c r="AF57" s="89">
        <v>1</v>
      </c>
      <c r="AG57" s="89">
        <v>1</v>
      </c>
      <c r="AH57" s="89">
        <v>1</v>
      </c>
      <c r="AI57" s="90">
        <v>2</v>
      </c>
      <c r="AJ57" s="86"/>
      <c r="AK57" s="86"/>
      <c r="AL57" s="86"/>
      <c r="AM57" s="86"/>
      <c r="AN57" s="86"/>
      <c r="AO57" s="86"/>
      <c r="AP57" s="86"/>
      <c r="AQ57" s="86"/>
      <c r="AR57" s="86"/>
      <c r="AS57" s="86"/>
      <c r="AT57" s="86"/>
      <c r="AU57" s="86"/>
      <c r="AV57" s="86"/>
      <c r="AW57" s="86"/>
      <c r="AX57" s="85"/>
      <c r="AY57" s="85"/>
      <c r="AZ57" s="38"/>
      <c r="BA57" s="38"/>
      <c r="BB57" s="38"/>
    </row>
    <row r="58" spans="1:54" ht="20.149999999999999" customHeight="1" thickTop="1" thickBot="1" x14ac:dyDescent="0.4">
      <c r="A58" s="87" t="s">
        <v>0</v>
      </c>
      <c r="B58" s="53">
        <f t="shared" si="0"/>
        <v>10</v>
      </c>
      <c r="C58" s="54"/>
      <c r="D58" s="55"/>
      <c r="E58" s="56"/>
      <c r="F58" s="57"/>
      <c r="G58" s="88">
        <v>1</v>
      </c>
      <c r="H58" s="89">
        <v>1</v>
      </c>
      <c r="I58" s="89">
        <v>1</v>
      </c>
      <c r="J58" s="89">
        <v>2</v>
      </c>
      <c r="K58" s="89">
        <v>2</v>
      </c>
      <c r="L58" s="89">
        <v>2</v>
      </c>
      <c r="M58" s="89">
        <v>2</v>
      </c>
      <c r="N58" s="89">
        <v>2</v>
      </c>
      <c r="O58" s="89">
        <v>1</v>
      </c>
      <c r="P58" s="89">
        <v>1</v>
      </c>
      <c r="Q58" s="89">
        <v>1</v>
      </c>
      <c r="R58" s="89">
        <v>1</v>
      </c>
      <c r="S58" s="89">
        <v>2</v>
      </c>
      <c r="T58" s="89">
        <v>2</v>
      </c>
      <c r="U58" s="89">
        <v>2</v>
      </c>
      <c r="V58" s="89">
        <v>2</v>
      </c>
      <c r="W58" s="89">
        <v>2</v>
      </c>
      <c r="X58" s="89">
        <v>2</v>
      </c>
      <c r="Y58" s="89">
        <v>2</v>
      </c>
      <c r="Z58" s="89">
        <v>2</v>
      </c>
      <c r="AA58" s="89">
        <v>2</v>
      </c>
      <c r="AB58" s="89">
        <v>2</v>
      </c>
      <c r="AC58" s="89">
        <v>2</v>
      </c>
      <c r="AD58" s="89">
        <v>2</v>
      </c>
      <c r="AE58" s="89">
        <v>2</v>
      </c>
      <c r="AF58" s="89">
        <v>1</v>
      </c>
      <c r="AG58" s="89">
        <v>1</v>
      </c>
      <c r="AH58" s="89">
        <v>1</v>
      </c>
      <c r="AI58" s="90">
        <v>2</v>
      </c>
      <c r="AJ58" s="86"/>
      <c r="AK58" s="86"/>
      <c r="AL58" s="86"/>
      <c r="AM58" s="86"/>
      <c r="AN58" s="86"/>
      <c r="AO58" s="86"/>
      <c r="AP58" s="86"/>
      <c r="AQ58" s="86"/>
      <c r="AR58" s="86"/>
      <c r="AS58" s="86"/>
      <c r="AT58" s="86"/>
      <c r="AU58" s="86"/>
      <c r="AV58" s="86"/>
      <c r="AW58" s="86"/>
      <c r="AX58" s="85"/>
      <c r="AY58" s="85"/>
      <c r="AZ58" s="38"/>
      <c r="BA58" s="38"/>
      <c r="BB58" s="38"/>
    </row>
    <row r="59" spans="1:54" s="118" customFormat="1" ht="20.149999999999999" customHeight="1" thickTop="1" thickBot="1" x14ac:dyDescent="0.4">
      <c r="A59" s="87" t="s">
        <v>83</v>
      </c>
      <c r="B59" s="53">
        <f t="shared" si="0"/>
        <v>10</v>
      </c>
      <c r="C59" s="54"/>
      <c r="D59" s="55"/>
      <c r="E59" s="56"/>
      <c r="F59" s="57"/>
      <c r="G59" s="88">
        <v>1</v>
      </c>
      <c r="H59" s="89">
        <v>1</v>
      </c>
      <c r="I59" s="89">
        <v>2</v>
      </c>
      <c r="J59" s="89">
        <v>2</v>
      </c>
      <c r="K59" s="89">
        <v>2</v>
      </c>
      <c r="L59" s="89">
        <v>2</v>
      </c>
      <c r="M59" s="89">
        <v>2</v>
      </c>
      <c r="N59" s="89">
        <v>2</v>
      </c>
      <c r="O59" s="89">
        <v>1</v>
      </c>
      <c r="P59" s="89">
        <v>1</v>
      </c>
      <c r="Q59" s="89">
        <v>2</v>
      </c>
      <c r="R59" s="89">
        <v>2</v>
      </c>
      <c r="S59" s="89">
        <v>2</v>
      </c>
      <c r="T59" s="89">
        <v>2</v>
      </c>
      <c r="U59" s="89">
        <v>2</v>
      </c>
      <c r="V59" s="89">
        <v>1</v>
      </c>
      <c r="W59" s="89">
        <v>1</v>
      </c>
      <c r="X59" s="89">
        <v>2</v>
      </c>
      <c r="Y59" s="89">
        <v>2</v>
      </c>
      <c r="Z59" s="89">
        <v>2</v>
      </c>
      <c r="AA59" s="89">
        <v>2</v>
      </c>
      <c r="AB59" s="89">
        <v>2</v>
      </c>
      <c r="AC59" s="89">
        <v>2</v>
      </c>
      <c r="AD59" s="89">
        <v>1</v>
      </c>
      <c r="AE59" s="89">
        <v>1</v>
      </c>
      <c r="AF59" s="89">
        <v>1</v>
      </c>
      <c r="AG59" s="89">
        <v>2</v>
      </c>
      <c r="AH59" s="89">
        <v>1</v>
      </c>
      <c r="AI59" s="90">
        <v>2</v>
      </c>
      <c r="AJ59" s="86"/>
      <c r="AK59" s="86"/>
      <c r="AL59" s="86"/>
      <c r="AM59" s="86"/>
      <c r="AN59" s="86"/>
      <c r="AO59" s="86"/>
      <c r="AP59" s="86"/>
      <c r="AQ59" s="86"/>
      <c r="AR59" s="86"/>
      <c r="AS59" s="86"/>
      <c r="AT59" s="86"/>
      <c r="AU59" s="86"/>
      <c r="AV59" s="86"/>
      <c r="AW59" s="86"/>
      <c r="AX59" s="85"/>
      <c r="AY59" s="85"/>
      <c r="AZ59" s="117"/>
      <c r="BA59" s="117"/>
      <c r="BB59" s="117"/>
    </row>
    <row r="60" spans="1:54" s="118" customFormat="1" ht="20.149999999999999" customHeight="1" thickTop="1" thickBot="1" x14ac:dyDescent="0.4">
      <c r="A60" s="70" t="s">
        <v>84</v>
      </c>
      <c r="B60" s="71"/>
      <c r="C60" s="51"/>
      <c r="D60" s="51"/>
      <c r="E60" s="51"/>
      <c r="F60" s="51"/>
      <c r="G60" s="92"/>
      <c r="H60" s="93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  <c r="AD60" s="93"/>
      <c r="AE60" s="93"/>
      <c r="AF60" s="93"/>
      <c r="AG60" s="93"/>
      <c r="AH60" s="94"/>
      <c r="AI60" s="95"/>
      <c r="AJ60" s="73"/>
      <c r="AK60" s="74"/>
      <c r="AL60" s="74"/>
      <c r="AM60" s="74"/>
      <c r="AN60" s="74"/>
      <c r="AO60" s="74"/>
      <c r="AP60" s="74"/>
      <c r="AQ60" s="74"/>
      <c r="AR60" s="74"/>
      <c r="AS60" s="74"/>
      <c r="AT60" s="74"/>
      <c r="AU60" s="74"/>
      <c r="AV60" s="74"/>
      <c r="AW60" s="74"/>
      <c r="AX60" s="79"/>
      <c r="AY60" s="80"/>
      <c r="AZ60" s="117"/>
      <c r="BA60" s="117"/>
      <c r="BB60" s="117"/>
    </row>
    <row r="61" spans="1:54" ht="20.149999999999999" customHeight="1" thickTop="1" thickBot="1" x14ac:dyDescent="0.4">
      <c r="A61" s="84" t="s">
        <v>85</v>
      </c>
      <c r="B61" s="53">
        <f t="shared" si="0"/>
        <v>21</v>
      </c>
      <c r="C61" s="54"/>
      <c r="D61" s="55"/>
      <c r="E61" s="56"/>
      <c r="F61" s="57"/>
      <c r="G61" s="88">
        <v>1</v>
      </c>
      <c r="H61" s="89">
        <v>1</v>
      </c>
      <c r="I61" s="89">
        <v>1</v>
      </c>
      <c r="J61" s="89">
        <v>1</v>
      </c>
      <c r="K61" s="89">
        <v>1</v>
      </c>
      <c r="L61" s="89">
        <v>1</v>
      </c>
      <c r="M61" s="89">
        <v>1</v>
      </c>
      <c r="N61" s="89">
        <v>1</v>
      </c>
      <c r="O61" s="89">
        <v>1</v>
      </c>
      <c r="P61" s="89">
        <v>1</v>
      </c>
      <c r="Q61" s="89">
        <v>1</v>
      </c>
      <c r="R61" s="89">
        <v>1</v>
      </c>
      <c r="S61" s="89">
        <v>1</v>
      </c>
      <c r="T61" s="89">
        <v>1</v>
      </c>
      <c r="U61" s="89">
        <v>1</v>
      </c>
      <c r="V61" s="89">
        <v>1</v>
      </c>
      <c r="W61" s="89">
        <v>1</v>
      </c>
      <c r="X61" s="89">
        <v>1</v>
      </c>
      <c r="Y61" s="89">
        <v>2</v>
      </c>
      <c r="Z61" s="89">
        <v>2</v>
      </c>
      <c r="AA61" s="89">
        <v>2</v>
      </c>
      <c r="AB61" s="89">
        <v>2</v>
      </c>
      <c r="AC61" s="89">
        <v>2</v>
      </c>
      <c r="AD61" s="89">
        <v>2</v>
      </c>
      <c r="AE61" s="89">
        <v>2</v>
      </c>
      <c r="AF61" s="89">
        <v>1</v>
      </c>
      <c r="AG61" s="89">
        <v>1</v>
      </c>
      <c r="AH61" s="89">
        <v>1</v>
      </c>
      <c r="AI61" s="90">
        <v>2</v>
      </c>
      <c r="AJ61" s="65">
        <v>1</v>
      </c>
      <c r="AK61" s="65">
        <v>1</v>
      </c>
      <c r="AL61" s="65">
        <v>1</v>
      </c>
      <c r="AM61" s="65">
        <v>1</v>
      </c>
      <c r="AN61" s="65">
        <v>1</v>
      </c>
      <c r="AO61" s="65">
        <v>1</v>
      </c>
      <c r="AP61" s="65">
        <v>1</v>
      </c>
      <c r="AQ61" s="65">
        <v>1</v>
      </c>
      <c r="AR61" s="65">
        <v>1</v>
      </c>
      <c r="AS61" s="65">
        <v>1</v>
      </c>
      <c r="AT61" s="65">
        <v>1</v>
      </c>
      <c r="AU61" s="65">
        <v>1</v>
      </c>
      <c r="AV61" s="65">
        <v>1</v>
      </c>
      <c r="AW61" s="65">
        <v>1</v>
      </c>
      <c r="AX61" s="58">
        <v>1</v>
      </c>
      <c r="AY61" s="58">
        <v>1</v>
      </c>
      <c r="AZ61" s="38"/>
      <c r="BA61" s="38"/>
      <c r="BB61" s="38"/>
    </row>
    <row r="62" spans="1:54" ht="20.149999999999999" customHeight="1" thickTop="1" thickBot="1" x14ac:dyDescent="0.4">
      <c r="A62" s="84" t="s">
        <v>86</v>
      </c>
      <c r="B62" s="53">
        <f t="shared" si="0"/>
        <v>21</v>
      </c>
      <c r="C62" s="54"/>
      <c r="D62" s="55"/>
      <c r="E62" s="56"/>
      <c r="F62" s="57"/>
      <c r="G62" s="88">
        <v>1</v>
      </c>
      <c r="H62" s="89">
        <v>1</v>
      </c>
      <c r="I62" s="89">
        <v>1</v>
      </c>
      <c r="J62" s="89">
        <v>1</v>
      </c>
      <c r="K62" s="89">
        <v>1</v>
      </c>
      <c r="L62" s="89">
        <v>1</v>
      </c>
      <c r="M62" s="89">
        <v>1</v>
      </c>
      <c r="N62" s="89">
        <v>1</v>
      </c>
      <c r="O62" s="89">
        <v>1</v>
      </c>
      <c r="P62" s="89">
        <v>1</v>
      </c>
      <c r="Q62" s="89">
        <v>1</v>
      </c>
      <c r="R62" s="89">
        <v>1</v>
      </c>
      <c r="S62" s="89">
        <v>1</v>
      </c>
      <c r="T62" s="89">
        <v>1</v>
      </c>
      <c r="U62" s="89">
        <v>1</v>
      </c>
      <c r="V62" s="89">
        <v>1</v>
      </c>
      <c r="W62" s="89">
        <v>1</v>
      </c>
      <c r="X62" s="89">
        <v>1</v>
      </c>
      <c r="Y62" s="89">
        <v>2</v>
      </c>
      <c r="Z62" s="89">
        <v>2</v>
      </c>
      <c r="AA62" s="89">
        <v>2</v>
      </c>
      <c r="AB62" s="89">
        <v>2</v>
      </c>
      <c r="AC62" s="89">
        <v>2</v>
      </c>
      <c r="AD62" s="89">
        <v>2</v>
      </c>
      <c r="AE62" s="89">
        <v>2</v>
      </c>
      <c r="AF62" s="89">
        <v>1</v>
      </c>
      <c r="AG62" s="89">
        <v>1</v>
      </c>
      <c r="AH62" s="89">
        <v>1</v>
      </c>
      <c r="AI62" s="90">
        <v>2</v>
      </c>
      <c r="AJ62" s="65">
        <v>1</v>
      </c>
      <c r="AK62" s="65">
        <v>1</v>
      </c>
      <c r="AL62" s="65">
        <v>1</v>
      </c>
      <c r="AM62" s="65">
        <v>1</v>
      </c>
      <c r="AN62" s="65">
        <v>1</v>
      </c>
      <c r="AO62" s="65">
        <v>1</v>
      </c>
      <c r="AP62" s="65">
        <v>1</v>
      </c>
      <c r="AQ62" s="65">
        <v>1</v>
      </c>
      <c r="AR62" s="65">
        <v>1</v>
      </c>
      <c r="AS62" s="65">
        <v>1</v>
      </c>
      <c r="AT62" s="65">
        <v>1</v>
      </c>
      <c r="AU62" s="65">
        <v>1</v>
      </c>
      <c r="AV62" s="65">
        <v>1</v>
      </c>
      <c r="AW62" s="65">
        <v>1</v>
      </c>
      <c r="AX62" s="58">
        <v>1</v>
      </c>
      <c r="AY62" s="58">
        <v>1</v>
      </c>
      <c r="AZ62" s="38"/>
      <c r="BA62" s="38"/>
      <c r="BB62" s="38"/>
    </row>
    <row r="63" spans="1:54" ht="15.5" thickTop="1" thickBot="1" x14ac:dyDescent="0.4">
      <c r="A63" s="9"/>
      <c r="B63" s="3"/>
      <c r="C63" s="14"/>
      <c r="D63" s="15"/>
      <c r="E63" s="16"/>
      <c r="F63" s="19"/>
      <c r="G63" s="24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6"/>
      <c r="AJ63" s="20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2"/>
      <c r="AY63" s="23"/>
    </row>
    <row r="64" spans="1:54" ht="15" thickTop="1" x14ac:dyDescent="0.35"/>
  </sheetData>
  <mergeCells count="6">
    <mergeCell ref="A1:AI1"/>
    <mergeCell ref="C2:F2"/>
    <mergeCell ref="C3:D3"/>
    <mergeCell ref="E3:F3"/>
    <mergeCell ref="G3:I3"/>
    <mergeCell ref="J3:BC3"/>
  </mergeCells>
  <conditionalFormatting sqref="B3:B4">
    <cfRule type="dataBar" priority="22">
      <dataBar>
        <cfvo type="num" val="0"/>
        <cfvo type="num" val="33"/>
        <color theme="2"/>
      </dataBar>
      <extLst>
        <ext xmlns:x14="http://schemas.microsoft.com/office/spreadsheetml/2009/9/main" uri="{B025F937-C7B1-47D3-B67F-A62EFF666E3E}">
          <x14:id>{2970FFC0-5C99-42A1-A16E-6AD709E709D8}</x14:id>
        </ext>
      </extLst>
    </cfRule>
  </conditionalFormatting>
  <conditionalFormatting sqref="B6:B25">
    <cfRule type="dataBar" priority="21">
      <dataBar>
        <cfvo type="num" val="0"/>
        <cfvo type="num" val="60"/>
        <color theme="0" tint="-0.249977111117893"/>
      </dataBar>
      <extLst>
        <ext xmlns:x14="http://schemas.microsoft.com/office/spreadsheetml/2009/9/main" uri="{B025F937-C7B1-47D3-B67F-A62EFF666E3E}">
          <x14:id>{771A7BC7-449C-4108-BFD4-BAF5B752174E}</x14:id>
        </ext>
      </extLst>
    </cfRule>
  </conditionalFormatting>
  <conditionalFormatting sqref="B27:B28 B42:B43 B30:B39">
    <cfRule type="dataBar" priority="20">
      <dataBar>
        <cfvo type="num" val="0"/>
        <cfvo type="num" val="60"/>
        <color theme="0" tint="-0.249977111117893"/>
      </dataBar>
      <extLst>
        <ext xmlns:x14="http://schemas.microsoft.com/office/spreadsheetml/2009/9/main" uri="{B025F937-C7B1-47D3-B67F-A62EFF666E3E}">
          <x14:id>{DC45EB8E-3308-43CB-94D5-51B35BCA2027}</x14:id>
        </ext>
      </extLst>
    </cfRule>
  </conditionalFormatting>
  <conditionalFormatting sqref="B46:B48">
    <cfRule type="dataBar" priority="19">
      <dataBar>
        <cfvo type="num" val="0"/>
        <cfvo type="num" val="60"/>
        <color theme="0" tint="-0.249977111117893"/>
      </dataBar>
      <extLst>
        <ext xmlns:x14="http://schemas.microsoft.com/office/spreadsheetml/2009/9/main" uri="{B025F937-C7B1-47D3-B67F-A62EFF666E3E}">
          <x14:id>{1FC5A88B-EAD8-40BF-AAFB-D6F091ED5A42}</x14:id>
        </ext>
      </extLst>
    </cfRule>
  </conditionalFormatting>
  <conditionalFormatting sqref="B50">
    <cfRule type="dataBar" priority="18">
      <dataBar>
        <cfvo type="num" val="0"/>
        <cfvo type="num" val="60"/>
        <color theme="0" tint="-0.249977111117893"/>
      </dataBar>
      <extLst>
        <ext xmlns:x14="http://schemas.microsoft.com/office/spreadsheetml/2009/9/main" uri="{B025F937-C7B1-47D3-B67F-A62EFF666E3E}">
          <x14:id>{AE1FB78D-3E4B-4219-AAAB-E760B3E7C9CC}</x14:id>
        </ext>
      </extLst>
    </cfRule>
  </conditionalFormatting>
  <conditionalFormatting sqref="B52:B54">
    <cfRule type="dataBar" priority="17">
      <dataBar>
        <cfvo type="num" val="0"/>
        <cfvo type="num" val="60"/>
        <color theme="0" tint="-0.249977111117893"/>
      </dataBar>
      <extLst>
        <ext xmlns:x14="http://schemas.microsoft.com/office/spreadsheetml/2009/9/main" uri="{B025F937-C7B1-47D3-B67F-A62EFF666E3E}">
          <x14:id>{E6F02FC9-C06A-44C6-9AFB-9486D5183A5B}</x14:id>
        </ext>
      </extLst>
    </cfRule>
  </conditionalFormatting>
  <conditionalFormatting sqref="B56:B59">
    <cfRule type="dataBar" priority="16">
      <dataBar>
        <cfvo type="num" val="0"/>
        <cfvo type="num" val="60"/>
        <color theme="0" tint="-0.249977111117893"/>
      </dataBar>
      <extLst>
        <ext xmlns:x14="http://schemas.microsoft.com/office/spreadsheetml/2009/9/main" uri="{B025F937-C7B1-47D3-B67F-A62EFF666E3E}">
          <x14:id>{981AFA00-9C86-4983-8EA8-FDDC1AF9A10A}</x14:id>
        </ext>
      </extLst>
    </cfRule>
  </conditionalFormatting>
  <conditionalFormatting sqref="B44">
    <cfRule type="dataBar" priority="10">
      <dataBar>
        <cfvo type="num" val="0"/>
        <cfvo type="num" val="60"/>
        <color theme="0" tint="-0.249977111117893"/>
      </dataBar>
      <extLst>
        <ext xmlns:x14="http://schemas.microsoft.com/office/spreadsheetml/2009/9/main" uri="{B025F937-C7B1-47D3-B67F-A62EFF666E3E}">
          <x14:id>{1199FDBB-7095-4D11-AC61-9F6638F59904}</x14:id>
        </ext>
      </extLst>
    </cfRule>
  </conditionalFormatting>
  <conditionalFormatting sqref="B40:B41">
    <cfRule type="dataBar" priority="5">
      <dataBar>
        <cfvo type="num" val="0"/>
        <cfvo type="num" val="60"/>
        <color theme="0" tint="-0.249977111117893"/>
      </dataBar>
      <extLst>
        <ext xmlns:x14="http://schemas.microsoft.com/office/spreadsheetml/2009/9/main" uri="{B025F937-C7B1-47D3-B67F-A62EFF666E3E}">
          <x14:id>{F7B0C60D-80D3-41C0-B1F7-0D14BC432A59}</x14:id>
        </ext>
      </extLst>
    </cfRule>
  </conditionalFormatting>
  <conditionalFormatting sqref="B29">
    <cfRule type="dataBar" priority="1">
      <dataBar>
        <cfvo type="num" val="0"/>
        <cfvo type="num" val="60"/>
        <color theme="0" tint="-0.249977111117893"/>
      </dataBar>
      <extLst>
        <ext xmlns:x14="http://schemas.microsoft.com/office/spreadsheetml/2009/9/main" uri="{B025F937-C7B1-47D3-B67F-A62EFF666E3E}">
          <x14:id>{729A87A2-C98F-4BD2-ADA2-174985AE578D}</x14:id>
        </ext>
      </extLst>
    </cfRule>
  </conditionalFormatting>
  <dataValidations count="4">
    <dataValidation allowBlank="1" showInputMessage="1" showErrorMessage="1" prompt="Sasir &quot;1&quot; pour les services ouverts" sqref="H2" xr:uid="{00000000-0002-0000-0100-000000000000}"/>
    <dataValidation allowBlank="1" showInputMessage="1" showErrorMessage="1" prompt="Sasir &quot;2&quot; pour les services non-ouverts" sqref="J2" xr:uid="{00000000-0002-0000-0100-000001000000}"/>
    <dataValidation allowBlank="1" showInputMessage="1" showErrorMessage="1" prompt="Sasir &quot;3&quot; pour les services en cours" sqref="L2" xr:uid="{00000000-0002-0000-0100-000002000000}"/>
    <dataValidation allowBlank="1" showInputMessage="1" showErrorMessage="1" prompt="Sasir &quot;:&quot; pour les services en cours d'expérimentation" sqref="N2" xr:uid="{00000000-0002-0000-0100-000003000000}"/>
  </dataValidations>
  <pageMargins left="0.7" right="0.7" top="0.75" bottom="0.75" header="0.3" footer="0.3"/>
  <pageSetup paperSize="9" orientation="portrait" horizontalDpi="300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4" name="Check Box 1">
              <controlPr defaultSize="0" autoFill="0" autoLine="0" autoPict="0">
                <anchor moveWithCells="1">
                  <from>
                    <xdr:col>2</xdr:col>
                    <xdr:colOff>88900</xdr:colOff>
                    <xdr:row>5</xdr:row>
                    <xdr:rowOff>31750</xdr:rowOff>
                  </from>
                  <to>
                    <xdr:col>2</xdr:col>
                    <xdr:colOff>260350</xdr:colOff>
                    <xdr:row>5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4" r:id="rId5" name="Check Box 2">
              <controlPr defaultSize="0" autoFill="0" autoLine="0" autoPict="0">
                <anchor moveWithCells="1">
                  <from>
                    <xdr:col>2</xdr:col>
                    <xdr:colOff>88900</xdr:colOff>
                    <xdr:row>6</xdr:row>
                    <xdr:rowOff>31750</xdr:rowOff>
                  </from>
                  <to>
                    <xdr:col>2</xdr:col>
                    <xdr:colOff>260350</xdr:colOff>
                    <xdr:row>6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5" r:id="rId6" name="Check Box 3">
              <controlPr defaultSize="0" autoFill="0" autoLine="0" autoPict="0">
                <anchor moveWithCells="1">
                  <from>
                    <xdr:col>2</xdr:col>
                    <xdr:colOff>88900</xdr:colOff>
                    <xdr:row>7</xdr:row>
                    <xdr:rowOff>31750</xdr:rowOff>
                  </from>
                  <to>
                    <xdr:col>2</xdr:col>
                    <xdr:colOff>260350</xdr:colOff>
                    <xdr:row>7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6" r:id="rId7" name="Check Box 4">
              <controlPr defaultSize="0" autoFill="0" autoLine="0" autoPict="0">
                <anchor moveWithCells="1">
                  <from>
                    <xdr:col>2</xdr:col>
                    <xdr:colOff>88900</xdr:colOff>
                    <xdr:row>8</xdr:row>
                    <xdr:rowOff>31750</xdr:rowOff>
                  </from>
                  <to>
                    <xdr:col>2</xdr:col>
                    <xdr:colOff>260350</xdr:colOff>
                    <xdr:row>8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7" r:id="rId8" name="Check Box 5">
              <controlPr defaultSize="0" autoFill="0" autoLine="0" autoPict="0">
                <anchor moveWithCells="1">
                  <from>
                    <xdr:col>2</xdr:col>
                    <xdr:colOff>88900</xdr:colOff>
                    <xdr:row>9</xdr:row>
                    <xdr:rowOff>31750</xdr:rowOff>
                  </from>
                  <to>
                    <xdr:col>2</xdr:col>
                    <xdr:colOff>260350</xdr:colOff>
                    <xdr:row>9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8" r:id="rId9" name="Check Box 6">
              <controlPr defaultSize="0" autoFill="0" autoLine="0" autoPict="0">
                <anchor moveWithCells="1">
                  <from>
                    <xdr:col>2</xdr:col>
                    <xdr:colOff>88900</xdr:colOff>
                    <xdr:row>10</xdr:row>
                    <xdr:rowOff>31750</xdr:rowOff>
                  </from>
                  <to>
                    <xdr:col>2</xdr:col>
                    <xdr:colOff>260350</xdr:colOff>
                    <xdr:row>10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9" r:id="rId10" name="Check Box 7">
              <controlPr defaultSize="0" autoFill="0" autoLine="0" autoPict="0">
                <anchor moveWithCells="1">
                  <from>
                    <xdr:col>2</xdr:col>
                    <xdr:colOff>88900</xdr:colOff>
                    <xdr:row>11</xdr:row>
                    <xdr:rowOff>31750</xdr:rowOff>
                  </from>
                  <to>
                    <xdr:col>2</xdr:col>
                    <xdr:colOff>260350</xdr:colOff>
                    <xdr:row>11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0" r:id="rId11" name="Check Box 8">
              <controlPr defaultSize="0" autoFill="0" autoLine="0" autoPict="0">
                <anchor moveWithCells="1">
                  <from>
                    <xdr:col>2</xdr:col>
                    <xdr:colOff>88900</xdr:colOff>
                    <xdr:row>12</xdr:row>
                    <xdr:rowOff>31750</xdr:rowOff>
                  </from>
                  <to>
                    <xdr:col>2</xdr:col>
                    <xdr:colOff>260350</xdr:colOff>
                    <xdr:row>12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1" r:id="rId12" name="Check Box 9">
              <controlPr defaultSize="0" autoFill="0" autoLine="0" autoPict="0">
                <anchor moveWithCells="1">
                  <from>
                    <xdr:col>2</xdr:col>
                    <xdr:colOff>88900</xdr:colOff>
                    <xdr:row>13</xdr:row>
                    <xdr:rowOff>0</xdr:rowOff>
                  </from>
                  <to>
                    <xdr:col>2</xdr:col>
                    <xdr:colOff>260350</xdr:colOff>
                    <xdr:row>14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2" r:id="rId13" name="Check Box 10">
              <controlPr defaultSize="0" autoFill="0" autoLine="0" autoPict="0">
                <anchor moveWithCells="1">
                  <from>
                    <xdr:col>2</xdr:col>
                    <xdr:colOff>88900</xdr:colOff>
                    <xdr:row>14</xdr:row>
                    <xdr:rowOff>31750</xdr:rowOff>
                  </from>
                  <to>
                    <xdr:col>2</xdr:col>
                    <xdr:colOff>260350</xdr:colOff>
                    <xdr:row>14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3" r:id="rId14" name="Check Box 11">
              <controlPr defaultSize="0" autoFill="0" autoLine="0" autoPict="0">
                <anchor moveWithCells="1">
                  <from>
                    <xdr:col>2</xdr:col>
                    <xdr:colOff>88900</xdr:colOff>
                    <xdr:row>15</xdr:row>
                    <xdr:rowOff>31750</xdr:rowOff>
                  </from>
                  <to>
                    <xdr:col>2</xdr:col>
                    <xdr:colOff>260350</xdr:colOff>
                    <xdr:row>15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4" r:id="rId15" name="Check Box 12">
              <controlPr defaultSize="0" autoFill="0" autoLine="0" autoPict="0">
                <anchor moveWithCells="1">
                  <from>
                    <xdr:col>2</xdr:col>
                    <xdr:colOff>88900</xdr:colOff>
                    <xdr:row>16</xdr:row>
                    <xdr:rowOff>31750</xdr:rowOff>
                  </from>
                  <to>
                    <xdr:col>2</xdr:col>
                    <xdr:colOff>260350</xdr:colOff>
                    <xdr:row>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5" r:id="rId16" name="Check Box 13">
              <controlPr defaultSize="0" autoFill="0" autoLine="0" autoPict="0">
                <anchor moveWithCells="1">
                  <from>
                    <xdr:col>2</xdr:col>
                    <xdr:colOff>88900</xdr:colOff>
                    <xdr:row>18</xdr:row>
                    <xdr:rowOff>31750</xdr:rowOff>
                  </from>
                  <to>
                    <xdr:col>2</xdr:col>
                    <xdr:colOff>260350</xdr:colOff>
                    <xdr:row>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6" r:id="rId17" name="Check Box 14">
              <controlPr defaultSize="0" autoFill="0" autoLine="0" autoPict="0">
                <anchor moveWithCells="1">
                  <from>
                    <xdr:col>2</xdr:col>
                    <xdr:colOff>88900</xdr:colOff>
                    <xdr:row>19</xdr:row>
                    <xdr:rowOff>31750</xdr:rowOff>
                  </from>
                  <to>
                    <xdr:col>2</xdr:col>
                    <xdr:colOff>260350</xdr:colOff>
                    <xdr:row>19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7" r:id="rId18" name="Check Box 15">
              <controlPr defaultSize="0" autoFill="0" autoLine="0" autoPict="0">
                <anchor moveWithCells="1">
                  <from>
                    <xdr:col>2</xdr:col>
                    <xdr:colOff>88900</xdr:colOff>
                    <xdr:row>21</xdr:row>
                    <xdr:rowOff>31750</xdr:rowOff>
                  </from>
                  <to>
                    <xdr:col>2</xdr:col>
                    <xdr:colOff>260350</xdr:colOff>
                    <xdr:row>21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8" r:id="rId19" name="Check Box 16">
              <controlPr defaultSize="0" autoFill="0" autoLine="0" autoPict="0">
                <anchor moveWithCells="1">
                  <from>
                    <xdr:col>2</xdr:col>
                    <xdr:colOff>88900</xdr:colOff>
                    <xdr:row>23</xdr:row>
                    <xdr:rowOff>31750</xdr:rowOff>
                  </from>
                  <to>
                    <xdr:col>2</xdr:col>
                    <xdr:colOff>260350</xdr:colOff>
                    <xdr:row>23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9" r:id="rId20" name="Check Box 17">
              <controlPr defaultSize="0" autoFill="0" autoLine="0" autoPict="0">
                <anchor moveWithCells="1">
                  <from>
                    <xdr:col>2</xdr:col>
                    <xdr:colOff>88900</xdr:colOff>
                    <xdr:row>24</xdr:row>
                    <xdr:rowOff>31750</xdr:rowOff>
                  </from>
                  <to>
                    <xdr:col>2</xdr:col>
                    <xdr:colOff>260350</xdr:colOff>
                    <xdr:row>24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0" r:id="rId21" name="Check Box 18">
              <controlPr defaultSize="0" autoFill="0" autoLine="0" autoPict="0">
                <anchor moveWithCells="1">
                  <from>
                    <xdr:col>3</xdr:col>
                    <xdr:colOff>88900</xdr:colOff>
                    <xdr:row>5</xdr:row>
                    <xdr:rowOff>31750</xdr:rowOff>
                  </from>
                  <to>
                    <xdr:col>3</xdr:col>
                    <xdr:colOff>260350</xdr:colOff>
                    <xdr:row>5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1" r:id="rId22" name="Check Box 19">
              <controlPr defaultSize="0" autoFill="0" autoLine="0" autoPict="0">
                <anchor moveWithCells="1">
                  <from>
                    <xdr:col>3</xdr:col>
                    <xdr:colOff>88900</xdr:colOff>
                    <xdr:row>6</xdr:row>
                    <xdr:rowOff>31750</xdr:rowOff>
                  </from>
                  <to>
                    <xdr:col>3</xdr:col>
                    <xdr:colOff>260350</xdr:colOff>
                    <xdr:row>6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2" r:id="rId23" name="Check Box 20">
              <controlPr defaultSize="0" autoFill="0" autoLine="0" autoPict="0">
                <anchor moveWithCells="1">
                  <from>
                    <xdr:col>3</xdr:col>
                    <xdr:colOff>88900</xdr:colOff>
                    <xdr:row>7</xdr:row>
                    <xdr:rowOff>31750</xdr:rowOff>
                  </from>
                  <to>
                    <xdr:col>3</xdr:col>
                    <xdr:colOff>260350</xdr:colOff>
                    <xdr:row>7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3" r:id="rId24" name="Check Box 21">
              <controlPr defaultSize="0" autoFill="0" autoLine="0" autoPict="0">
                <anchor moveWithCells="1">
                  <from>
                    <xdr:col>3</xdr:col>
                    <xdr:colOff>88900</xdr:colOff>
                    <xdr:row>8</xdr:row>
                    <xdr:rowOff>31750</xdr:rowOff>
                  </from>
                  <to>
                    <xdr:col>3</xdr:col>
                    <xdr:colOff>260350</xdr:colOff>
                    <xdr:row>8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4" r:id="rId25" name="Check Box 22">
              <controlPr defaultSize="0" autoFill="0" autoLine="0" autoPict="0">
                <anchor moveWithCells="1">
                  <from>
                    <xdr:col>3</xdr:col>
                    <xdr:colOff>88900</xdr:colOff>
                    <xdr:row>9</xdr:row>
                    <xdr:rowOff>31750</xdr:rowOff>
                  </from>
                  <to>
                    <xdr:col>3</xdr:col>
                    <xdr:colOff>260350</xdr:colOff>
                    <xdr:row>9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5" r:id="rId26" name="Check Box 23">
              <controlPr defaultSize="0" autoFill="0" autoLine="0" autoPict="0">
                <anchor moveWithCells="1">
                  <from>
                    <xdr:col>3</xdr:col>
                    <xdr:colOff>88900</xdr:colOff>
                    <xdr:row>10</xdr:row>
                    <xdr:rowOff>31750</xdr:rowOff>
                  </from>
                  <to>
                    <xdr:col>3</xdr:col>
                    <xdr:colOff>260350</xdr:colOff>
                    <xdr:row>10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6" r:id="rId27" name="Check Box 24">
              <controlPr defaultSize="0" autoFill="0" autoLine="0" autoPict="0">
                <anchor moveWithCells="1">
                  <from>
                    <xdr:col>3</xdr:col>
                    <xdr:colOff>88900</xdr:colOff>
                    <xdr:row>11</xdr:row>
                    <xdr:rowOff>31750</xdr:rowOff>
                  </from>
                  <to>
                    <xdr:col>3</xdr:col>
                    <xdr:colOff>260350</xdr:colOff>
                    <xdr:row>11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7" r:id="rId28" name="Check Box 25">
              <controlPr defaultSize="0" autoFill="0" autoLine="0" autoPict="0">
                <anchor moveWithCells="1">
                  <from>
                    <xdr:col>3</xdr:col>
                    <xdr:colOff>88900</xdr:colOff>
                    <xdr:row>12</xdr:row>
                    <xdr:rowOff>31750</xdr:rowOff>
                  </from>
                  <to>
                    <xdr:col>3</xdr:col>
                    <xdr:colOff>260350</xdr:colOff>
                    <xdr:row>12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8" r:id="rId29" name="Check Box 26">
              <controlPr defaultSize="0" autoFill="0" autoLine="0" autoPict="0">
                <anchor moveWithCells="1">
                  <from>
                    <xdr:col>3</xdr:col>
                    <xdr:colOff>88900</xdr:colOff>
                    <xdr:row>13</xdr:row>
                    <xdr:rowOff>0</xdr:rowOff>
                  </from>
                  <to>
                    <xdr:col>3</xdr:col>
                    <xdr:colOff>260350</xdr:colOff>
                    <xdr:row>14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9" r:id="rId30" name="Check Box 27">
              <controlPr defaultSize="0" autoFill="0" autoLine="0" autoPict="0">
                <anchor moveWithCells="1">
                  <from>
                    <xdr:col>3</xdr:col>
                    <xdr:colOff>88900</xdr:colOff>
                    <xdr:row>14</xdr:row>
                    <xdr:rowOff>31750</xdr:rowOff>
                  </from>
                  <to>
                    <xdr:col>3</xdr:col>
                    <xdr:colOff>260350</xdr:colOff>
                    <xdr:row>14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0" r:id="rId31" name="Check Box 28">
              <controlPr defaultSize="0" autoFill="0" autoLine="0" autoPict="0">
                <anchor moveWithCells="1">
                  <from>
                    <xdr:col>3</xdr:col>
                    <xdr:colOff>88900</xdr:colOff>
                    <xdr:row>15</xdr:row>
                    <xdr:rowOff>31750</xdr:rowOff>
                  </from>
                  <to>
                    <xdr:col>3</xdr:col>
                    <xdr:colOff>260350</xdr:colOff>
                    <xdr:row>15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1" r:id="rId32" name="Check Box 29">
              <controlPr defaultSize="0" autoFill="0" autoLine="0" autoPict="0">
                <anchor moveWithCells="1">
                  <from>
                    <xdr:col>3</xdr:col>
                    <xdr:colOff>88900</xdr:colOff>
                    <xdr:row>16</xdr:row>
                    <xdr:rowOff>31750</xdr:rowOff>
                  </from>
                  <to>
                    <xdr:col>3</xdr:col>
                    <xdr:colOff>260350</xdr:colOff>
                    <xdr:row>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2" r:id="rId33" name="Check Box 30">
              <controlPr defaultSize="0" autoFill="0" autoLine="0" autoPict="0">
                <anchor moveWithCells="1">
                  <from>
                    <xdr:col>3</xdr:col>
                    <xdr:colOff>88900</xdr:colOff>
                    <xdr:row>17</xdr:row>
                    <xdr:rowOff>31750</xdr:rowOff>
                  </from>
                  <to>
                    <xdr:col>3</xdr:col>
                    <xdr:colOff>260350</xdr:colOff>
                    <xdr:row>17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3" r:id="rId34" name="Check Box 31">
              <controlPr defaultSize="0" autoFill="0" autoLine="0" autoPict="0">
                <anchor moveWithCells="1">
                  <from>
                    <xdr:col>3</xdr:col>
                    <xdr:colOff>88900</xdr:colOff>
                    <xdr:row>18</xdr:row>
                    <xdr:rowOff>31750</xdr:rowOff>
                  </from>
                  <to>
                    <xdr:col>3</xdr:col>
                    <xdr:colOff>260350</xdr:colOff>
                    <xdr:row>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4" r:id="rId35" name="Check Box 32">
              <controlPr defaultSize="0" autoFill="0" autoLine="0" autoPict="0">
                <anchor moveWithCells="1">
                  <from>
                    <xdr:col>3</xdr:col>
                    <xdr:colOff>88900</xdr:colOff>
                    <xdr:row>19</xdr:row>
                    <xdr:rowOff>31750</xdr:rowOff>
                  </from>
                  <to>
                    <xdr:col>3</xdr:col>
                    <xdr:colOff>260350</xdr:colOff>
                    <xdr:row>19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5" r:id="rId36" name="Check Box 33">
              <controlPr defaultSize="0" autoFill="0" autoLine="0" autoPict="0">
                <anchor moveWithCells="1">
                  <from>
                    <xdr:col>3</xdr:col>
                    <xdr:colOff>88900</xdr:colOff>
                    <xdr:row>20</xdr:row>
                    <xdr:rowOff>31750</xdr:rowOff>
                  </from>
                  <to>
                    <xdr:col>3</xdr:col>
                    <xdr:colOff>260350</xdr:colOff>
                    <xdr:row>20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6" r:id="rId37" name="Check Box 34">
              <controlPr defaultSize="0" autoFill="0" autoLine="0" autoPict="0">
                <anchor moveWithCells="1">
                  <from>
                    <xdr:col>3</xdr:col>
                    <xdr:colOff>88900</xdr:colOff>
                    <xdr:row>21</xdr:row>
                    <xdr:rowOff>31750</xdr:rowOff>
                  </from>
                  <to>
                    <xdr:col>3</xdr:col>
                    <xdr:colOff>260350</xdr:colOff>
                    <xdr:row>21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7" r:id="rId38" name="Check Box 35">
              <controlPr defaultSize="0" autoFill="0" autoLine="0" autoPict="0">
                <anchor moveWithCells="1">
                  <from>
                    <xdr:col>3</xdr:col>
                    <xdr:colOff>88900</xdr:colOff>
                    <xdr:row>22</xdr:row>
                    <xdr:rowOff>31750</xdr:rowOff>
                  </from>
                  <to>
                    <xdr:col>3</xdr:col>
                    <xdr:colOff>260350</xdr:colOff>
                    <xdr:row>22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8" r:id="rId39" name="Check Box 36">
              <controlPr defaultSize="0" autoFill="0" autoLine="0" autoPict="0">
                <anchor moveWithCells="1">
                  <from>
                    <xdr:col>3</xdr:col>
                    <xdr:colOff>88900</xdr:colOff>
                    <xdr:row>23</xdr:row>
                    <xdr:rowOff>31750</xdr:rowOff>
                  </from>
                  <to>
                    <xdr:col>3</xdr:col>
                    <xdr:colOff>260350</xdr:colOff>
                    <xdr:row>23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9" r:id="rId40" name="Check Box 37">
              <controlPr defaultSize="0" autoFill="0" autoLine="0" autoPict="0">
                <anchor moveWithCells="1">
                  <from>
                    <xdr:col>3</xdr:col>
                    <xdr:colOff>88900</xdr:colOff>
                    <xdr:row>24</xdr:row>
                    <xdr:rowOff>31750</xdr:rowOff>
                  </from>
                  <to>
                    <xdr:col>3</xdr:col>
                    <xdr:colOff>260350</xdr:colOff>
                    <xdr:row>24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0" r:id="rId41" name="Check Box 38">
              <controlPr defaultSize="0" autoFill="0" autoLine="0" autoPict="0">
                <anchor moveWithCells="1">
                  <from>
                    <xdr:col>4</xdr:col>
                    <xdr:colOff>88900</xdr:colOff>
                    <xdr:row>23</xdr:row>
                    <xdr:rowOff>31750</xdr:rowOff>
                  </from>
                  <to>
                    <xdr:col>4</xdr:col>
                    <xdr:colOff>260350</xdr:colOff>
                    <xdr:row>23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1" r:id="rId42" name="Check Box 39">
              <controlPr defaultSize="0" autoFill="0" autoLine="0" autoPict="0">
                <anchor moveWithCells="1">
                  <from>
                    <xdr:col>4</xdr:col>
                    <xdr:colOff>88900</xdr:colOff>
                    <xdr:row>24</xdr:row>
                    <xdr:rowOff>31750</xdr:rowOff>
                  </from>
                  <to>
                    <xdr:col>4</xdr:col>
                    <xdr:colOff>260350</xdr:colOff>
                    <xdr:row>24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2" r:id="rId43" name="Check Box 40">
              <controlPr defaultSize="0" autoFill="0" autoLine="0" autoPict="0">
                <anchor moveWithCells="1">
                  <from>
                    <xdr:col>5</xdr:col>
                    <xdr:colOff>88900</xdr:colOff>
                    <xdr:row>23</xdr:row>
                    <xdr:rowOff>31750</xdr:rowOff>
                  </from>
                  <to>
                    <xdr:col>5</xdr:col>
                    <xdr:colOff>260350</xdr:colOff>
                    <xdr:row>23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3" r:id="rId44" name="Check Box 41">
              <controlPr defaultSize="0" autoFill="0" autoLine="0" autoPict="0">
                <anchor moveWithCells="1">
                  <from>
                    <xdr:col>5</xdr:col>
                    <xdr:colOff>88900</xdr:colOff>
                    <xdr:row>24</xdr:row>
                    <xdr:rowOff>31750</xdr:rowOff>
                  </from>
                  <to>
                    <xdr:col>5</xdr:col>
                    <xdr:colOff>260350</xdr:colOff>
                    <xdr:row>24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4" r:id="rId45" name="Check Box 42">
              <controlPr defaultSize="0" autoFill="0" autoLine="0" autoPict="0">
                <anchor moveWithCells="1">
                  <from>
                    <xdr:col>3</xdr:col>
                    <xdr:colOff>88900</xdr:colOff>
                    <xdr:row>26</xdr:row>
                    <xdr:rowOff>31750</xdr:rowOff>
                  </from>
                  <to>
                    <xdr:col>3</xdr:col>
                    <xdr:colOff>260350</xdr:colOff>
                    <xdr:row>26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5" r:id="rId46" name="Check Box 43">
              <controlPr defaultSize="0" autoFill="0" autoLine="0" autoPict="0">
                <anchor moveWithCells="1">
                  <from>
                    <xdr:col>3</xdr:col>
                    <xdr:colOff>88900</xdr:colOff>
                    <xdr:row>27</xdr:row>
                    <xdr:rowOff>31750</xdr:rowOff>
                  </from>
                  <to>
                    <xdr:col>3</xdr:col>
                    <xdr:colOff>260350</xdr:colOff>
                    <xdr:row>27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6" r:id="rId47" name="Check Box 44">
              <controlPr defaultSize="0" autoFill="0" autoLine="0" autoPict="0">
                <anchor moveWithCells="1">
                  <from>
                    <xdr:col>3</xdr:col>
                    <xdr:colOff>88900</xdr:colOff>
                    <xdr:row>29</xdr:row>
                    <xdr:rowOff>31750</xdr:rowOff>
                  </from>
                  <to>
                    <xdr:col>3</xdr:col>
                    <xdr:colOff>260350</xdr:colOff>
                    <xdr:row>29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7" r:id="rId48" name="Check Box 45">
              <controlPr defaultSize="0" autoFill="0" autoLine="0" autoPict="0">
                <anchor moveWithCells="1">
                  <from>
                    <xdr:col>3</xdr:col>
                    <xdr:colOff>88900</xdr:colOff>
                    <xdr:row>30</xdr:row>
                    <xdr:rowOff>31750</xdr:rowOff>
                  </from>
                  <to>
                    <xdr:col>3</xdr:col>
                    <xdr:colOff>260350</xdr:colOff>
                    <xdr:row>30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8" r:id="rId49" name="Check Box 46">
              <controlPr defaultSize="0" autoFill="0" autoLine="0" autoPict="0">
                <anchor moveWithCells="1">
                  <from>
                    <xdr:col>3</xdr:col>
                    <xdr:colOff>88900</xdr:colOff>
                    <xdr:row>31</xdr:row>
                    <xdr:rowOff>31750</xdr:rowOff>
                  </from>
                  <to>
                    <xdr:col>3</xdr:col>
                    <xdr:colOff>260350</xdr:colOff>
                    <xdr:row>31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9" r:id="rId50" name="Check Box 47">
              <controlPr defaultSize="0" autoFill="0" autoLine="0" autoPict="0">
                <anchor moveWithCells="1">
                  <from>
                    <xdr:col>3</xdr:col>
                    <xdr:colOff>88900</xdr:colOff>
                    <xdr:row>32</xdr:row>
                    <xdr:rowOff>31750</xdr:rowOff>
                  </from>
                  <to>
                    <xdr:col>3</xdr:col>
                    <xdr:colOff>260350</xdr:colOff>
                    <xdr:row>32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0" r:id="rId51" name="Check Box 48">
              <controlPr defaultSize="0" autoFill="0" autoLine="0" autoPict="0">
                <anchor moveWithCells="1">
                  <from>
                    <xdr:col>3</xdr:col>
                    <xdr:colOff>88900</xdr:colOff>
                    <xdr:row>33</xdr:row>
                    <xdr:rowOff>31750</xdr:rowOff>
                  </from>
                  <to>
                    <xdr:col>3</xdr:col>
                    <xdr:colOff>260350</xdr:colOff>
                    <xdr:row>33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1" r:id="rId52" name="Check Box 49">
              <controlPr defaultSize="0" autoFill="0" autoLine="0" autoPict="0">
                <anchor moveWithCells="1">
                  <from>
                    <xdr:col>3</xdr:col>
                    <xdr:colOff>88900</xdr:colOff>
                    <xdr:row>34</xdr:row>
                    <xdr:rowOff>31750</xdr:rowOff>
                  </from>
                  <to>
                    <xdr:col>3</xdr:col>
                    <xdr:colOff>260350</xdr:colOff>
                    <xdr:row>34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2" r:id="rId53" name="Check Box 50">
              <controlPr defaultSize="0" autoFill="0" autoLine="0" autoPict="0">
                <anchor moveWithCells="1">
                  <from>
                    <xdr:col>3</xdr:col>
                    <xdr:colOff>88900</xdr:colOff>
                    <xdr:row>35</xdr:row>
                    <xdr:rowOff>31750</xdr:rowOff>
                  </from>
                  <to>
                    <xdr:col>3</xdr:col>
                    <xdr:colOff>260350</xdr:colOff>
                    <xdr:row>35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3" r:id="rId54" name="Check Box 51">
              <controlPr defaultSize="0" autoFill="0" autoLine="0" autoPict="0">
                <anchor moveWithCells="1">
                  <from>
                    <xdr:col>3</xdr:col>
                    <xdr:colOff>88900</xdr:colOff>
                    <xdr:row>36</xdr:row>
                    <xdr:rowOff>31750</xdr:rowOff>
                  </from>
                  <to>
                    <xdr:col>3</xdr:col>
                    <xdr:colOff>260350</xdr:colOff>
                    <xdr:row>36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4" r:id="rId55" name="Check Box 52">
              <controlPr defaultSize="0" autoFill="0" autoLine="0" autoPict="0">
                <anchor moveWithCells="1">
                  <from>
                    <xdr:col>4</xdr:col>
                    <xdr:colOff>88900</xdr:colOff>
                    <xdr:row>26</xdr:row>
                    <xdr:rowOff>31750</xdr:rowOff>
                  </from>
                  <to>
                    <xdr:col>4</xdr:col>
                    <xdr:colOff>260350</xdr:colOff>
                    <xdr:row>26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5" r:id="rId56" name="Check Box 53">
              <controlPr defaultSize="0" autoFill="0" autoLine="0" autoPict="0">
                <anchor moveWithCells="1">
                  <from>
                    <xdr:col>4</xdr:col>
                    <xdr:colOff>88900</xdr:colOff>
                    <xdr:row>27</xdr:row>
                    <xdr:rowOff>31750</xdr:rowOff>
                  </from>
                  <to>
                    <xdr:col>4</xdr:col>
                    <xdr:colOff>260350</xdr:colOff>
                    <xdr:row>27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6" r:id="rId57" name="Check Box 54">
              <controlPr defaultSize="0" autoFill="0" autoLine="0" autoPict="0">
                <anchor moveWithCells="1">
                  <from>
                    <xdr:col>5</xdr:col>
                    <xdr:colOff>88900</xdr:colOff>
                    <xdr:row>26</xdr:row>
                    <xdr:rowOff>31750</xdr:rowOff>
                  </from>
                  <to>
                    <xdr:col>5</xdr:col>
                    <xdr:colOff>260350</xdr:colOff>
                    <xdr:row>26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7" r:id="rId58" name="Check Box 55">
              <controlPr defaultSize="0" autoFill="0" autoLine="0" autoPict="0">
                <anchor moveWithCells="1">
                  <from>
                    <xdr:col>5</xdr:col>
                    <xdr:colOff>88900</xdr:colOff>
                    <xdr:row>27</xdr:row>
                    <xdr:rowOff>31750</xdr:rowOff>
                  </from>
                  <to>
                    <xdr:col>5</xdr:col>
                    <xdr:colOff>260350</xdr:colOff>
                    <xdr:row>27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8" r:id="rId59" name="Check Box 56">
              <controlPr defaultSize="0" autoFill="0" autoLine="0" autoPict="0">
                <anchor moveWithCells="1">
                  <from>
                    <xdr:col>5</xdr:col>
                    <xdr:colOff>88900</xdr:colOff>
                    <xdr:row>29</xdr:row>
                    <xdr:rowOff>31750</xdr:rowOff>
                  </from>
                  <to>
                    <xdr:col>5</xdr:col>
                    <xdr:colOff>260350</xdr:colOff>
                    <xdr:row>29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9" r:id="rId60" name="Check Box 57">
              <controlPr defaultSize="0" autoFill="0" autoLine="0" autoPict="0">
                <anchor moveWithCells="1">
                  <from>
                    <xdr:col>4</xdr:col>
                    <xdr:colOff>88900</xdr:colOff>
                    <xdr:row>31</xdr:row>
                    <xdr:rowOff>31750</xdr:rowOff>
                  </from>
                  <to>
                    <xdr:col>4</xdr:col>
                    <xdr:colOff>260350</xdr:colOff>
                    <xdr:row>31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0" r:id="rId61" name="Check Box 58">
              <controlPr defaultSize="0" autoFill="0" autoLine="0" autoPict="0">
                <anchor moveWithCells="1">
                  <from>
                    <xdr:col>4</xdr:col>
                    <xdr:colOff>88900</xdr:colOff>
                    <xdr:row>32</xdr:row>
                    <xdr:rowOff>31750</xdr:rowOff>
                  </from>
                  <to>
                    <xdr:col>4</xdr:col>
                    <xdr:colOff>260350</xdr:colOff>
                    <xdr:row>32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1" r:id="rId62" name="Check Box 59">
              <controlPr defaultSize="0" autoFill="0" autoLine="0" autoPict="0">
                <anchor moveWithCells="1">
                  <from>
                    <xdr:col>4</xdr:col>
                    <xdr:colOff>88900</xdr:colOff>
                    <xdr:row>33</xdr:row>
                    <xdr:rowOff>31750</xdr:rowOff>
                  </from>
                  <to>
                    <xdr:col>4</xdr:col>
                    <xdr:colOff>260350</xdr:colOff>
                    <xdr:row>33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2" r:id="rId63" name="Check Box 60">
              <controlPr defaultSize="0" autoFill="0" autoLine="0" autoPict="0">
                <anchor moveWithCells="1">
                  <from>
                    <xdr:col>5</xdr:col>
                    <xdr:colOff>88900</xdr:colOff>
                    <xdr:row>31</xdr:row>
                    <xdr:rowOff>31750</xdr:rowOff>
                  </from>
                  <to>
                    <xdr:col>5</xdr:col>
                    <xdr:colOff>260350</xdr:colOff>
                    <xdr:row>31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3" r:id="rId64" name="Check Box 61">
              <controlPr defaultSize="0" autoFill="0" autoLine="0" autoPict="0">
                <anchor moveWithCells="1">
                  <from>
                    <xdr:col>5</xdr:col>
                    <xdr:colOff>88900</xdr:colOff>
                    <xdr:row>32</xdr:row>
                    <xdr:rowOff>31750</xdr:rowOff>
                  </from>
                  <to>
                    <xdr:col>5</xdr:col>
                    <xdr:colOff>260350</xdr:colOff>
                    <xdr:row>32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4" r:id="rId65" name="Check Box 62">
              <controlPr defaultSize="0" autoFill="0" autoLine="0" autoPict="0">
                <anchor moveWithCells="1">
                  <from>
                    <xdr:col>5</xdr:col>
                    <xdr:colOff>88900</xdr:colOff>
                    <xdr:row>33</xdr:row>
                    <xdr:rowOff>31750</xdr:rowOff>
                  </from>
                  <to>
                    <xdr:col>5</xdr:col>
                    <xdr:colOff>260350</xdr:colOff>
                    <xdr:row>33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5" r:id="rId66" name="Check Box 63">
              <controlPr defaultSize="0" autoFill="0" autoLine="0" autoPict="0">
                <anchor moveWithCells="1">
                  <from>
                    <xdr:col>5</xdr:col>
                    <xdr:colOff>88900</xdr:colOff>
                    <xdr:row>35</xdr:row>
                    <xdr:rowOff>31750</xdr:rowOff>
                  </from>
                  <to>
                    <xdr:col>5</xdr:col>
                    <xdr:colOff>260350</xdr:colOff>
                    <xdr:row>35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6" r:id="rId67" name="Check Box 64">
              <controlPr defaultSize="0" autoFill="0" autoLine="0" autoPict="0">
                <anchor moveWithCells="1">
                  <from>
                    <xdr:col>3</xdr:col>
                    <xdr:colOff>88900</xdr:colOff>
                    <xdr:row>41</xdr:row>
                    <xdr:rowOff>31750</xdr:rowOff>
                  </from>
                  <to>
                    <xdr:col>3</xdr:col>
                    <xdr:colOff>260350</xdr:colOff>
                    <xdr:row>41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7" r:id="rId68" name="Check Box 65">
              <controlPr defaultSize="0" autoFill="0" autoLine="0" autoPict="0">
                <anchor moveWithCells="1">
                  <from>
                    <xdr:col>3</xdr:col>
                    <xdr:colOff>88900</xdr:colOff>
                    <xdr:row>42</xdr:row>
                    <xdr:rowOff>31750</xdr:rowOff>
                  </from>
                  <to>
                    <xdr:col>3</xdr:col>
                    <xdr:colOff>260350</xdr:colOff>
                    <xdr:row>42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8" r:id="rId69" name="Check Box 66">
              <controlPr defaultSize="0" autoFill="0" autoLine="0" autoPict="0">
                <anchor moveWithCells="1">
                  <from>
                    <xdr:col>2</xdr:col>
                    <xdr:colOff>88900</xdr:colOff>
                    <xdr:row>47</xdr:row>
                    <xdr:rowOff>31750</xdr:rowOff>
                  </from>
                  <to>
                    <xdr:col>2</xdr:col>
                    <xdr:colOff>260350</xdr:colOff>
                    <xdr:row>47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9" r:id="rId70" name="Check Box 67">
              <controlPr defaultSize="0" autoFill="0" autoLine="0" autoPict="0">
                <anchor moveWithCells="1">
                  <from>
                    <xdr:col>3</xdr:col>
                    <xdr:colOff>88900</xdr:colOff>
                    <xdr:row>45</xdr:row>
                    <xdr:rowOff>31750</xdr:rowOff>
                  </from>
                  <to>
                    <xdr:col>3</xdr:col>
                    <xdr:colOff>260350</xdr:colOff>
                    <xdr:row>45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60" r:id="rId71" name="Check Box 68">
              <controlPr defaultSize="0" autoFill="0" autoLine="0" autoPict="0">
                <anchor moveWithCells="1">
                  <from>
                    <xdr:col>3</xdr:col>
                    <xdr:colOff>88900</xdr:colOff>
                    <xdr:row>46</xdr:row>
                    <xdr:rowOff>31750</xdr:rowOff>
                  </from>
                  <to>
                    <xdr:col>3</xdr:col>
                    <xdr:colOff>260350</xdr:colOff>
                    <xdr:row>46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61" r:id="rId72" name="Check Box 69">
              <controlPr defaultSize="0" autoFill="0" autoLine="0" autoPict="0">
                <anchor moveWithCells="1">
                  <from>
                    <xdr:col>3</xdr:col>
                    <xdr:colOff>88900</xdr:colOff>
                    <xdr:row>47</xdr:row>
                    <xdr:rowOff>31750</xdr:rowOff>
                  </from>
                  <to>
                    <xdr:col>3</xdr:col>
                    <xdr:colOff>260350</xdr:colOff>
                    <xdr:row>47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62" r:id="rId73" name="Check Box 70">
              <controlPr defaultSize="0" autoFill="0" autoLine="0" autoPict="0">
                <anchor moveWithCells="1">
                  <from>
                    <xdr:col>4</xdr:col>
                    <xdr:colOff>88900</xdr:colOff>
                    <xdr:row>45</xdr:row>
                    <xdr:rowOff>31750</xdr:rowOff>
                  </from>
                  <to>
                    <xdr:col>4</xdr:col>
                    <xdr:colOff>260350</xdr:colOff>
                    <xdr:row>45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63" r:id="rId74" name="Check Box 71">
              <controlPr defaultSize="0" autoFill="0" autoLine="0" autoPict="0">
                <anchor moveWithCells="1">
                  <from>
                    <xdr:col>5</xdr:col>
                    <xdr:colOff>88900</xdr:colOff>
                    <xdr:row>45</xdr:row>
                    <xdr:rowOff>31750</xdr:rowOff>
                  </from>
                  <to>
                    <xdr:col>5</xdr:col>
                    <xdr:colOff>260350</xdr:colOff>
                    <xdr:row>45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64" r:id="rId75" name="Check Box 72">
              <controlPr defaultSize="0" autoFill="0" autoLine="0" autoPict="0">
                <anchor moveWithCells="1">
                  <from>
                    <xdr:col>5</xdr:col>
                    <xdr:colOff>88900</xdr:colOff>
                    <xdr:row>46</xdr:row>
                    <xdr:rowOff>31750</xdr:rowOff>
                  </from>
                  <to>
                    <xdr:col>5</xdr:col>
                    <xdr:colOff>260350</xdr:colOff>
                    <xdr:row>46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65" r:id="rId76" name="Check Box 73">
              <controlPr defaultSize="0" autoFill="0" autoLine="0" autoPict="0">
                <anchor moveWithCells="1">
                  <from>
                    <xdr:col>4</xdr:col>
                    <xdr:colOff>88900</xdr:colOff>
                    <xdr:row>47</xdr:row>
                    <xdr:rowOff>31750</xdr:rowOff>
                  </from>
                  <to>
                    <xdr:col>4</xdr:col>
                    <xdr:colOff>260350</xdr:colOff>
                    <xdr:row>47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66" r:id="rId77" name="Check Box 74">
              <controlPr defaultSize="0" autoFill="0" autoLine="0" autoPict="0">
                <anchor moveWithCells="1">
                  <from>
                    <xdr:col>2</xdr:col>
                    <xdr:colOff>88900</xdr:colOff>
                    <xdr:row>49</xdr:row>
                    <xdr:rowOff>31750</xdr:rowOff>
                  </from>
                  <to>
                    <xdr:col>2</xdr:col>
                    <xdr:colOff>260350</xdr:colOff>
                    <xdr:row>49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67" r:id="rId78" name="Check Box 75">
              <controlPr defaultSize="0" autoFill="0" autoLine="0" autoPict="0">
                <anchor moveWithCells="1">
                  <from>
                    <xdr:col>3</xdr:col>
                    <xdr:colOff>88900</xdr:colOff>
                    <xdr:row>49</xdr:row>
                    <xdr:rowOff>31750</xdr:rowOff>
                  </from>
                  <to>
                    <xdr:col>3</xdr:col>
                    <xdr:colOff>260350</xdr:colOff>
                    <xdr:row>49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68" r:id="rId79" name="Check Box 76">
              <controlPr defaultSize="0" autoFill="0" autoLine="0" autoPict="0">
                <anchor moveWithCells="1">
                  <from>
                    <xdr:col>2</xdr:col>
                    <xdr:colOff>88900</xdr:colOff>
                    <xdr:row>51</xdr:row>
                    <xdr:rowOff>31750</xdr:rowOff>
                  </from>
                  <to>
                    <xdr:col>2</xdr:col>
                    <xdr:colOff>260350</xdr:colOff>
                    <xdr:row>51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69" r:id="rId80" name="Check Box 77">
              <controlPr defaultSize="0" autoFill="0" autoLine="0" autoPict="0">
                <anchor moveWithCells="1">
                  <from>
                    <xdr:col>2</xdr:col>
                    <xdr:colOff>88900</xdr:colOff>
                    <xdr:row>52</xdr:row>
                    <xdr:rowOff>31750</xdr:rowOff>
                  </from>
                  <to>
                    <xdr:col>2</xdr:col>
                    <xdr:colOff>260350</xdr:colOff>
                    <xdr:row>52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70" r:id="rId81" name="Check Box 78">
              <controlPr defaultSize="0" autoFill="0" autoLine="0" autoPict="0">
                <anchor moveWithCells="1">
                  <from>
                    <xdr:col>2</xdr:col>
                    <xdr:colOff>88900</xdr:colOff>
                    <xdr:row>53</xdr:row>
                    <xdr:rowOff>31750</xdr:rowOff>
                  </from>
                  <to>
                    <xdr:col>2</xdr:col>
                    <xdr:colOff>260350</xdr:colOff>
                    <xdr:row>53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71" r:id="rId82" name="Check Box 79">
              <controlPr defaultSize="0" autoFill="0" autoLine="0" autoPict="0">
                <anchor moveWithCells="1">
                  <from>
                    <xdr:col>3</xdr:col>
                    <xdr:colOff>88900</xdr:colOff>
                    <xdr:row>51</xdr:row>
                    <xdr:rowOff>31750</xdr:rowOff>
                  </from>
                  <to>
                    <xdr:col>3</xdr:col>
                    <xdr:colOff>260350</xdr:colOff>
                    <xdr:row>51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72" r:id="rId83" name="Check Box 80">
              <controlPr defaultSize="0" autoFill="0" autoLine="0" autoPict="0">
                <anchor moveWithCells="1">
                  <from>
                    <xdr:col>3</xdr:col>
                    <xdr:colOff>88900</xdr:colOff>
                    <xdr:row>52</xdr:row>
                    <xdr:rowOff>31750</xdr:rowOff>
                  </from>
                  <to>
                    <xdr:col>3</xdr:col>
                    <xdr:colOff>260350</xdr:colOff>
                    <xdr:row>52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73" r:id="rId84" name="Check Box 81">
              <controlPr defaultSize="0" autoFill="0" autoLine="0" autoPict="0">
                <anchor moveWithCells="1">
                  <from>
                    <xdr:col>3</xdr:col>
                    <xdr:colOff>88900</xdr:colOff>
                    <xdr:row>53</xdr:row>
                    <xdr:rowOff>31750</xdr:rowOff>
                  </from>
                  <to>
                    <xdr:col>3</xdr:col>
                    <xdr:colOff>260350</xdr:colOff>
                    <xdr:row>53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74" r:id="rId85" name="Check Box 82">
              <controlPr defaultSize="0" autoFill="0" autoLine="0" autoPict="0">
                <anchor moveWithCells="1">
                  <from>
                    <xdr:col>2</xdr:col>
                    <xdr:colOff>88900</xdr:colOff>
                    <xdr:row>55</xdr:row>
                    <xdr:rowOff>31750</xdr:rowOff>
                  </from>
                  <to>
                    <xdr:col>2</xdr:col>
                    <xdr:colOff>260350</xdr:colOff>
                    <xdr:row>55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75" r:id="rId86" name="Check Box 83">
              <controlPr defaultSize="0" autoFill="0" autoLine="0" autoPict="0">
                <anchor moveWithCells="1">
                  <from>
                    <xdr:col>2</xdr:col>
                    <xdr:colOff>88900</xdr:colOff>
                    <xdr:row>56</xdr:row>
                    <xdr:rowOff>31750</xdr:rowOff>
                  </from>
                  <to>
                    <xdr:col>2</xdr:col>
                    <xdr:colOff>260350</xdr:colOff>
                    <xdr:row>56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76" r:id="rId87" name="Check Box 84">
              <controlPr defaultSize="0" autoFill="0" autoLine="0" autoPict="0">
                <anchor moveWithCells="1">
                  <from>
                    <xdr:col>2</xdr:col>
                    <xdr:colOff>88900</xdr:colOff>
                    <xdr:row>57</xdr:row>
                    <xdr:rowOff>31750</xdr:rowOff>
                  </from>
                  <to>
                    <xdr:col>2</xdr:col>
                    <xdr:colOff>260350</xdr:colOff>
                    <xdr:row>57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77" r:id="rId88" name="Check Box 85">
              <controlPr defaultSize="0" autoFill="0" autoLine="0" autoPict="0">
                <anchor moveWithCells="1">
                  <from>
                    <xdr:col>2</xdr:col>
                    <xdr:colOff>88900</xdr:colOff>
                    <xdr:row>58</xdr:row>
                    <xdr:rowOff>31750</xdr:rowOff>
                  </from>
                  <to>
                    <xdr:col>2</xdr:col>
                    <xdr:colOff>260350</xdr:colOff>
                    <xdr:row>58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78" r:id="rId89" name="Check Box 86">
              <controlPr defaultSize="0" autoFill="0" autoLine="0" autoPict="0">
                <anchor moveWithCells="1">
                  <from>
                    <xdr:col>3</xdr:col>
                    <xdr:colOff>88900</xdr:colOff>
                    <xdr:row>55</xdr:row>
                    <xdr:rowOff>31750</xdr:rowOff>
                  </from>
                  <to>
                    <xdr:col>3</xdr:col>
                    <xdr:colOff>260350</xdr:colOff>
                    <xdr:row>55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79" r:id="rId90" name="Check Box 87">
              <controlPr defaultSize="0" autoFill="0" autoLine="0" autoPict="0">
                <anchor moveWithCells="1">
                  <from>
                    <xdr:col>3</xdr:col>
                    <xdr:colOff>88900</xdr:colOff>
                    <xdr:row>56</xdr:row>
                    <xdr:rowOff>31750</xdr:rowOff>
                  </from>
                  <to>
                    <xdr:col>3</xdr:col>
                    <xdr:colOff>260350</xdr:colOff>
                    <xdr:row>56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80" r:id="rId91" name="Check Box 88">
              <controlPr defaultSize="0" autoFill="0" autoLine="0" autoPict="0">
                <anchor moveWithCells="1">
                  <from>
                    <xdr:col>3</xdr:col>
                    <xdr:colOff>88900</xdr:colOff>
                    <xdr:row>57</xdr:row>
                    <xdr:rowOff>31750</xdr:rowOff>
                  </from>
                  <to>
                    <xdr:col>3</xdr:col>
                    <xdr:colOff>260350</xdr:colOff>
                    <xdr:row>57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81" r:id="rId92" name="Check Box 89">
              <controlPr defaultSize="0" autoFill="0" autoLine="0" autoPict="0">
                <anchor moveWithCells="1">
                  <from>
                    <xdr:col>3</xdr:col>
                    <xdr:colOff>88900</xdr:colOff>
                    <xdr:row>58</xdr:row>
                    <xdr:rowOff>31750</xdr:rowOff>
                  </from>
                  <to>
                    <xdr:col>3</xdr:col>
                    <xdr:colOff>260350</xdr:colOff>
                    <xdr:row>58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82" r:id="rId93" name="Check Box 90">
              <controlPr defaultSize="0" autoFill="0" autoLine="0" autoPict="0">
                <anchor moveWithCells="1">
                  <from>
                    <xdr:col>2</xdr:col>
                    <xdr:colOff>88900</xdr:colOff>
                    <xdr:row>60</xdr:row>
                    <xdr:rowOff>31750</xdr:rowOff>
                  </from>
                  <to>
                    <xdr:col>2</xdr:col>
                    <xdr:colOff>260350</xdr:colOff>
                    <xdr:row>60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83" r:id="rId94" name="Check Box 91">
              <controlPr defaultSize="0" autoFill="0" autoLine="0" autoPict="0">
                <anchor moveWithCells="1">
                  <from>
                    <xdr:col>2</xdr:col>
                    <xdr:colOff>88900</xdr:colOff>
                    <xdr:row>61</xdr:row>
                    <xdr:rowOff>31750</xdr:rowOff>
                  </from>
                  <to>
                    <xdr:col>2</xdr:col>
                    <xdr:colOff>260350</xdr:colOff>
                    <xdr:row>61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84" r:id="rId95" name="Check Box 92">
              <controlPr defaultSize="0" autoFill="0" autoLine="0" autoPict="0">
                <anchor moveWithCells="1">
                  <from>
                    <xdr:col>3</xdr:col>
                    <xdr:colOff>88900</xdr:colOff>
                    <xdr:row>60</xdr:row>
                    <xdr:rowOff>31750</xdr:rowOff>
                  </from>
                  <to>
                    <xdr:col>3</xdr:col>
                    <xdr:colOff>260350</xdr:colOff>
                    <xdr:row>60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85" r:id="rId96" name="Check Box 93">
              <controlPr defaultSize="0" autoFill="0" autoLine="0" autoPict="0">
                <anchor moveWithCells="1">
                  <from>
                    <xdr:col>3</xdr:col>
                    <xdr:colOff>88900</xdr:colOff>
                    <xdr:row>61</xdr:row>
                    <xdr:rowOff>31750</xdr:rowOff>
                  </from>
                  <to>
                    <xdr:col>3</xdr:col>
                    <xdr:colOff>260350</xdr:colOff>
                    <xdr:row>61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86" r:id="rId97" name="Check Box 94">
              <controlPr defaultSize="0" autoFill="0" autoLine="0" autoPict="0">
                <anchor moveWithCells="1">
                  <from>
                    <xdr:col>2</xdr:col>
                    <xdr:colOff>88900</xdr:colOff>
                    <xdr:row>62</xdr:row>
                    <xdr:rowOff>0</xdr:rowOff>
                  </from>
                  <to>
                    <xdr:col>2</xdr:col>
                    <xdr:colOff>260350</xdr:colOff>
                    <xdr:row>62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87" r:id="rId98" name="Check Box 95">
              <controlPr defaultSize="0" autoFill="0" autoLine="0" autoPict="0">
                <anchor moveWithCells="1">
                  <from>
                    <xdr:col>3</xdr:col>
                    <xdr:colOff>88900</xdr:colOff>
                    <xdr:row>62</xdr:row>
                    <xdr:rowOff>0</xdr:rowOff>
                  </from>
                  <to>
                    <xdr:col>3</xdr:col>
                    <xdr:colOff>260350</xdr:colOff>
                    <xdr:row>62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88" r:id="rId99" name="Check Box 96">
              <controlPr defaultSize="0" autoFill="0" autoLine="0" autoPict="0">
                <anchor moveWithCells="1">
                  <from>
                    <xdr:col>2</xdr:col>
                    <xdr:colOff>88900</xdr:colOff>
                    <xdr:row>5</xdr:row>
                    <xdr:rowOff>31750</xdr:rowOff>
                  </from>
                  <to>
                    <xdr:col>2</xdr:col>
                    <xdr:colOff>260350</xdr:colOff>
                    <xdr:row>5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89" r:id="rId100" name="Check Box 97">
              <controlPr defaultSize="0" autoFill="0" autoLine="0" autoPict="0">
                <anchor moveWithCells="1">
                  <from>
                    <xdr:col>2</xdr:col>
                    <xdr:colOff>88900</xdr:colOff>
                    <xdr:row>17</xdr:row>
                    <xdr:rowOff>31750</xdr:rowOff>
                  </from>
                  <to>
                    <xdr:col>2</xdr:col>
                    <xdr:colOff>260350</xdr:colOff>
                    <xdr:row>17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0" r:id="rId101" name="Check Box 98">
              <controlPr defaultSize="0" autoFill="0" autoLine="0" autoPict="0">
                <anchor moveWithCells="1">
                  <from>
                    <xdr:col>2</xdr:col>
                    <xdr:colOff>88900</xdr:colOff>
                    <xdr:row>20</xdr:row>
                    <xdr:rowOff>31750</xdr:rowOff>
                  </from>
                  <to>
                    <xdr:col>2</xdr:col>
                    <xdr:colOff>260350</xdr:colOff>
                    <xdr:row>20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1" r:id="rId102" name="Check Box 99">
              <controlPr defaultSize="0" autoFill="0" autoLine="0" autoPict="0">
                <anchor moveWithCells="1">
                  <from>
                    <xdr:col>2</xdr:col>
                    <xdr:colOff>88900</xdr:colOff>
                    <xdr:row>22</xdr:row>
                    <xdr:rowOff>31750</xdr:rowOff>
                  </from>
                  <to>
                    <xdr:col>2</xdr:col>
                    <xdr:colOff>260350</xdr:colOff>
                    <xdr:row>22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2" r:id="rId103" name="Check Box 100">
              <controlPr defaultSize="0" autoFill="0" autoLine="0" autoPict="0">
                <anchor moveWithCells="1">
                  <from>
                    <xdr:col>4</xdr:col>
                    <xdr:colOff>88900</xdr:colOff>
                    <xdr:row>5</xdr:row>
                    <xdr:rowOff>31750</xdr:rowOff>
                  </from>
                  <to>
                    <xdr:col>4</xdr:col>
                    <xdr:colOff>260350</xdr:colOff>
                    <xdr:row>5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3" r:id="rId104" name="Check Box 101">
              <controlPr defaultSize="0" autoFill="0" autoLine="0" autoPict="0">
                <anchor moveWithCells="1">
                  <from>
                    <xdr:col>4</xdr:col>
                    <xdr:colOff>88900</xdr:colOff>
                    <xdr:row>6</xdr:row>
                    <xdr:rowOff>31750</xdr:rowOff>
                  </from>
                  <to>
                    <xdr:col>4</xdr:col>
                    <xdr:colOff>260350</xdr:colOff>
                    <xdr:row>6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4" r:id="rId105" name="Check Box 102">
              <controlPr defaultSize="0" autoFill="0" autoLine="0" autoPict="0">
                <anchor moveWithCells="1">
                  <from>
                    <xdr:col>4</xdr:col>
                    <xdr:colOff>88900</xdr:colOff>
                    <xdr:row>7</xdr:row>
                    <xdr:rowOff>31750</xdr:rowOff>
                  </from>
                  <to>
                    <xdr:col>4</xdr:col>
                    <xdr:colOff>260350</xdr:colOff>
                    <xdr:row>7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5" r:id="rId106" name="Check Box 103">
              <controlPr defaultSize="0" autoFill="0" autoLine="0" autoPict="0">
                <anchor moveWithCells="1">
                  <from>
                    <xdr:col>4</xdr:col>
                    <xdr:colOff>88900</xdr:colOff>
                    <xdr:row>8</xdr:row>
                    <xdr:rowOff>31750</xdr:rowOff>
                  </from>
                  <to>
                    <xdr:col>4</xdr:col>
                    <xdr:colOff>260350</xdr:colOff>
                    <xdr:row>8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6" r:id="rId107" name="Check Box 104">
              <controlPr defaultSize="0" autoFill="0" autoLine="0" autoPict="0">
                <anchor moveWithCells="1">
                  <from>
                    <xdr:col>4</xdr:col>
                    <xdr:colOff>88900</xdr:colOff>
                    <xdr:row>9</xdr:row>
                    <xdr:rowOff>31750</xdr:rowOff>
                  </from>
                  <to>
                    <xdr:col>4</xdr:col>
                    <xdr:colOff>260350</xdr:colOff>
                    <xdr:row>9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7" r:id="rId108" name="Check Box 105">
              <controlPr defaultSize="0" autoFill="0" autoLine="0" autoPict="0">
                <anchor moveWithCells="1">
                  <from>
                    <xdr:col>4</xdr:col>
                    <xdr:colOff>88900</xdr:colOff>
                    <xdr:row>10</xdr:row>
                    <xdr:rowOff>31750</xdr:rowOff>
                  </from>
                  <to>
                    <xdr:col>4</xdr:col>
                    <xdr:colOff>260350</xdr:colOff>
                    <xdr:row>10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8" r:id="rId109" name="Check Box 106">
              <controlPr defaultSize="0" autoFill="0" autoLine="0" autoPict="0">
                <anchor moveWithCells="1">
                  <from>
                    <xdr:col>4</xdr:col>
                    <xdr:colOff>88900</xdr:colOff>
                    <xdr:row>11</xdr:row>
                    <xdr:rowOff>31750</xdr:rowOff>
                  </from>
                  <to>
                    <xdr:col>4</xdr:col>
                    <xdr:colOff>260350</xdr:colOff>
                    <xdr:row>11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9" r:id="rId110" name="Check Box 107">
              <controlPr defaultSize="0" autoFill="0" autoLine="0" autoPict="0">
                <anchor moveWithCells="1">
                  <from>
                    <xdr:col>4</xdr:col>
                    <xdr:colOff>88900</xdr:colOff>
                    <xdr:row>12</xdr:row>
                    <xdr:rowOff>31750</xdr:rowOff>
                  </from>
                  <to>
                    <xdr:col>4</xdr:col>
                    <xdr:colOff>260350</xdr:colOff>
                    <xdr:row>12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0" r:id="rId111" name="Check Box 108">
              <controlPr defaultSize="0" autoFill="0" autoLine="0" autoPict="0">
                <anchor moveWithCells="1">
                  <from>
                    <xdr:col>4</xdr:col>
                    <xdr:colOff>88900</xdr:colOff>
                    <xdr:row>13</xdr:row>
                    <xdr:rowOff>0</xdr:rowOff>
                  </from>
                  <to>
                    <xdr:col>4</xdr:col>
                    <xdr:colOff>260350</xdr:colOff>
                    <xdr:row>14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1" r:id="rId112" name="Check Box 109">
              <controlPr defaultSize="0" autoFill="0" autoLine="0" autoPict="0">
                <anchor moveWithCells="1">
                  <from>
                    <xdr:col>4</xdr:col>
                    <xdr:colOff>88900</xdr:colOff>
                    <xdr:row>14</xdr:row>
                    <xdr:rowOff>31750</xdr:rowOff>
                  </from>
                  <to>
                    <xdr:col>4</xdr:col>
                    <xdr:colOff>260350</xdr:colOff>
                    <xdr:row>14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2" r:id="rId113" name="Check Box 110">
              <controlPr defaultSize="0" autoFill="0" autoLine="0" autoPict="0">
                <anchor moveWithCells="1">
                  <from>
                    <xdr:col>4</xdr:col>
                    <xdr:colOff>88900</xdr:colOff>
                    <xdr:row>15</xdr:row>
                    <xdr:rowOff>31750</xdr:rowOff>
                  </from>
                  <to>
                    <xdr:col>4</xdr:col>
                    <xdr:colOff>260350</xdr:colOff>
                    <xdr:row>15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3" r:id="rId114" name="Check Box 111">
              <controlPr defaultSize="0" autoFill="0" autoLine="0" autoPict="0">
                <anchor moveWithCells="1">
                  <from>
                    <xdr:col>4</xdr:col>
                    <xdr:colOff>88900</xdr:colOff>
                    <xdr:row>16</xdr:row>
                    <xdr:rowOff>31750</xdr:rowOff>
                  </from>
                  <to>
                    <xdr:col>4</xdr:col>
                    <xdr:colOff>260350</xdr:colOff>
                    <xdr:row>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4" r:id="rId115" name="Check Box 112">
              <controlPr defaultSize="0" autoFill="0" autoLine="0" autoPict="0">
                <anchor moveWithCells="1">
                  <from>
                    <xdr:col>4</xdr:col>
                    <xdr:colOff>88900</xdr:colOff>
                    <xdr:row>17</xdr:row>
                    <xdr:rowOff>31750</xdr:rowOff>
                  </from>
                  <to>
                    <xdr:col>4</xdr:col>
                    <xdr:colOff>260350</xdr:colOff>
                    <xdr:row>17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5" r:id="rId116" name="Check Box 113">
              <controlPr defaultSize="0" autoFill="0" autoLine="0" autoPict="0">
                <anchor moveWithCells="1">
                  <from>
                    <xdr:col>4</xdr:col>
                    <xdr:colOff>88900</xdr:colOff>
                    <xdr:row>18</xdr:row>
                    <xdr:rowOff>31750</xdr:rowOff>
                  </from>
                  <to>
                    <xdr:col>4</xdr:col>
                    <xdr:colOff>260350</xdr:colOff>
                    <xdr:row>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6" r:id="rId117" name="Check Box 114">
              <controlPr defaultSize="0" autoFill="0" autoLine="0" autoPict="0">
                <anchor moveWithCells="1">
                  <from>
                    <xdr:col>4</xdr:col>
                    <xdr:colOff>88900</xdr:colOff>
                    <xdr:row>19</xdr:row>
                    <xdr:rowOff>31750</xdr:rowOff>
                  </from>
                  <to>
                    <xdr:col>4</xdr:col>
                    <xdr:colOff>260350</xdr:colOff>
                    <xdr:row>19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7" r:id="rId118" name="Check Box 115">
              <controlPr defaultSize="0" autoFill="0" autoLine="0" autoPict="0">
                <anchor moveWithCells="1">
                  <from>
                    <xdr:col>4</xdr:col>
                    <xdr:colOff>88900</xdr:colOff>
                    <xdr:row>20</xdr:row>
                    <xdr:rowOff>31750</xdr:rowOff>
                  </from>
                  <to>
                    <xdr:col>4</xdr:col>
                    <xdr:colOff>260350</xdr:colOff>
                    <xdr:row>20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8" r:id="rId119" name="Check Box 116">
              <controlPr defaultSize="0" autoFill="0" autoLine="0" autoPict="0">
                <anchor moveWithCells="1">
                  <from>
                    <xdr:col>4</xdr:col>
                    <xdr:colOff>88900</xdr:colOff>
                    <xdr:row>21</xdr:row>
                    <xdr:rowOff>31750</xdr:rowOff>
                  </from>
                  <to>
                    <xdr:col>4</xdr:col>
                    <xdr:colOff>260350</xdr:colOff>
                    <xdr:row>21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9" r:id="rId120" name="Check Box 117">
              <controlPr defaultSize="0" autoFill="0" autoLine="0" autoPict="0">
                <anchor moveWithCells="1">
                  <from>
                    <xdr:col>4</xdr:col>
                    <xdr:colOff>88900</xdr:colOff>
                    <xdr:row>22</xdr:row>
                    <xdr:rowOff>31750</xdr:rowOff>
                  </from>
                  <to>
                    <xdr:col>4</xdr:col>
                    <xdr:colOff>260350</xdr:colOff>
                    <xdr:row>22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0" r:id="rId121" name="Check Box 118">
              <controlPr defaultSize="0" autoFill="0" autoLine="0" autoPict="0">
                <anchor moveWithCells="1">
                  <from>
                    <xdr:col>2</xdr:col>
                    <xdr:colOff>88900</xdr:colOff>
                    <xdr:row>25</xdr:row>
                    <xdr:rowOff>0</xdr:rowOff>
                  </from>
                  <to>
                    <xdr:col>2</xdr:col>
                    <xdr:colOff>260350</xdr:colOff>
                    <xdr:row>25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1" r:id="rId122" name="Check Box 119">
              <controlPr defaultSize="0" autoFill="0" autoLine="0" autoPict="0">
                <anchor moveWithCells="1">
                  <from>
                    <xdr:col>3</xdr:col>
                    <xdr:colOff>88900</xdr:colOff>
                    <xdr:row>25</xdr:row>
                    <xdr:rowOff>0</xdr:rowOff>
                  </from>
                  <to>
                    <xdr:col>3</xdr:col>
                    <xdr:colOff>260350</xdr:colOff>
                    <xdr:row>25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2" r:id="rId123" name="Check Box 120">
              <controlPr defaultSize="0" autoFill="0" autoLine="0" autoPict="0">
                <anchor moveWithCells="1">
                  <from>
                    <xdr:col>4</xdr:col>
                    <xdr:colOff>88900</xdr:colOff>
                    <xdr:row>25</xdr:row>
                    <xdr:rowOff>0</xdr:rowOff>
                  </from>
                  <to>
                    <xdr:col>4</xdr:col>
                    <xdr:colOff>260350</xdr:colOff>
                    <xdr:row>25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3" r:id="rId124" name="Check Box 121">
              <controlPr defaultSize="0" autoFill="0" autoLine="0" autoPict="0">
                <anchor moveWithCells="1">
                  <from>
                    <xdr:col>5</xdr:col>
                    <xdr:colOff>88900</xdr:colOff>
                    <xdr:row>25</xdr:row>
                    <xdr:rowOff>0</xdr:rowOff>
                  </from>
                  <to>
                    <xdr:col>5</xdr:col>
                    <xdr:colOff>260350</xdr:colOff>
                    <xdr:row>25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4" r:id="rId125" name="Check Box 122">
              <controlPr defaultSize="0" autoFill="0" autoLine="0" autoPict="0">
                <anchor moveWithCells="1">
                  <from>
                    <xdr:col>5</xdr:col>
                    <xdr:colOff>88900</xdr:colOff>
                    <xdr:row>5</xdr:row>
                    <xdr:rowOff>31750</xdr:rowOff>
                  </from>
                  <to>
                    <xdr:col>5</xdr:col>
                    <xdr:colOff>260350</xdr:colOff>
                    <xdr:row>5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5" r:id="rId126" name="Check Box 123">
              <controlPr defaultSize="0" autoFill="0" autoLine="0" autoPict="0">
                <anchor moveWithCells="1">
                  <from>
                    <xdr:col>5</xdr:col>
                    <xdr:colOff>88900</xdr:colOff>
                    <xdr:row>6</xdr:row>
                    <xdr:rowOff>31750</xdr:rowOff>
                  </from>
                  <to>
                    <xdr:col>5</xdr:col>
                    <xdr:colOff>260350</xdr:colOff>
                    <xdr:row>6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6" r:id="rId127" name="Check Box 124">
              <controlPr defaultSize="0" autoFill="0" autoLine="0" autoPict="0">
                <anchor moveWithCells="1">
                  <from>
                    <xdr:col>5</xdr:col>
                    <xdr:colOff>88900</xdr:colOff>
                    <xdr:row>7</xdr:row>
                    <xdr:rowOff>31750</xdr:rowOff>
                  </from>
                  <to>
                    <xdr:col>5</xdr:col>
                    <xdr:colOff>260350</xdr:colOff>
                    <xdr:row>7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7" r:id="rId128" name="Check Box 125">
              <controlPr defaultSize="0" autoFill="0" autoLine="0" autoPict="0">
                <anchor moveWithCells="1">
                  <from>
                    <xdr:col>5</xdr:col>
                    <xdr:colOff>88900</xdr:colOff>
                    <xdr:row>8</xdr:row>
                    <xdr:rowOff>31750</xdr:rowOff>
                  </from>
                  <to>
                    <xdr:col>5</xdr:col>
                    <xdr:colOff>260350</xdr:colOff>
                    <xdr:row>8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8" r:id="rId129" name="Check Box 126">
              <controlPr defaultSize="0" autoFill="0" autoLine="0" autoPict="0">
                <anchor moveWithCells="1">
                  <from>
                    <xdr:col>5</xdr:col>
                    <xdr:colOff>88900</xdr:colOff>
                    <xdr:row>9</xdr:row>
                    <xdr:rowOff>31750</xdr:rowOff>
                  </from>
                  <to>
                    <xdr:col>5</xdr:col>
                    <xdr:colOff>260350</xdr:colOff>
                    <xdr:row>9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9" r:id="rId130" name="Check Box 127">
              <controlPr defaultSize="0" autoFill="0" autoLine="0" autoPict="0">
                <anchor moveWithCells="1">
                  <from>
                    <xdr:col>5</xdr:col>
                    <xdr:colOff>88900</xdr:colOff>
                    <xdr:row>10</xdr:row>
                    <xdr:rowOff>31750</xdr:rowOff>
                  </from>
                  <to>
                    <xdr:col>5</xdr:col>
                    <xdr:colOff>260350</xdr:colOff>
                    <xdr:row>10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20" r:id="rId131" name="Check Box 128">
              <controlPr defaultSize="0" autoFill="0" autoLine="0" autoPict="0">
                <anchor moveWithCells="1">
                  <from>
                    <xdr:col>5</xdr:col>
                    <xdr:colOff>88900</xdr:colOff>
                    <xdr:row>11</xdr:row>
                    <xdr:rowOff>31750</xdr:rowOff>
                  </from>
                  <to>
                    <xdr:col>5</xdr:col>
                    <xdr:colOff>260350</xdr:colOff>
                    <xdr:row>11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21" r:id="rId132" name="Check Box 129">
              <controlPr defaultSize="0" autoFill="0" autoLine="0" autoPict="0">
                <anchor moveWithCells="1">
                  <from>
                    <xdr:col>5</xdr:col>
                    <xdr:colOff>88900</xdr:colOff>
                    <xdr:row>12</xdr:row>
                    <xdr:rowOff>31750</xdr:rowOff>
                  </from>
                  <to>
                    <xdr:col>5</xdr:col>
                    <xdr:colOff>260350</xdr:colOff>
                    <xdr:row>12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22" r:id="rId133" name="Check Box 130">
              <controlPr defaultSize="0" autoFill="0" autoLine="0" autoPict="0">
                <anchor moveWithCells="1">
                  <from>
                    <xdr:col>5</xdr:col>
                    <xdr:colOff>88900</xdr:colOff>
                    <xdr:row>13</xdr:row>
                    <xdr:rowOff>0</xdr:rowOff>
                  </from>
                  <to>
                    <xdr:col>5</xdr:col>
                    <xdr:colOff>260350</xdr:colOff>
                    <xdr:row>14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23" r:id="rId134" name="Check Box 131">
              <controlPr defaultSize="0" autoFill="0" autoLine="0" autoPict="0">
                <anchor moveWithCells="1">
                  <from>
                    <xdr:col>5</xdr:col>
                    <xdr:colOff>88900</xdr:colOff>
                    <xdr:row>14</xdr:row>
                    <xdr:rowOff>31750</xdr:rowOff>
                  </from>
                  <to>
                    <xdr:col>5</xdr:col>
                    <xdr:colOff>260350</xdr:colOff>
                    <xdr:row>14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24" r:id="rId135" name="Check Box 132">
              <controlPr defaultSize="0" autoFill="0" autoLine="0" autoPict="0">
                <anchor moveWithCells="1">
                  <from>
                    <xdr:col>5</xdr:col>
                    <xdr:colOff>88900</xdr:colOff>
                    <xdr:row>15</xdr:row>
                    <xdr:rowOff>31750</xdr:rowOff>
                  </from>
                  <to>
                    <xdr:col>5</xdr:col>
                    <xdr:colOff>260350</xdr:colOff>
                    <xdr:row>15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25" r:id="rId136" name="Check Box 133">
              <controlPr defaultSize="0" autoFill="0" autoLine="0" autoPict="0">
                <anchor moveWithCells="1">
                  <from>
                    <xdr:col>5</xdr:col>
                    <xdr:colOff>88900</xdr:colOff>
                    <xdr:row>16</xdr:row>
                    <xdr:rowOff>31750</xdr:rowOff>
                  </from>
                  <to>
                    <xdr:col>5</xdr:col>
                    <xdr:colOff>260350</xdr:colOff>
                    <xdr:row>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26" r:id="rId137" name="Check Box 134">
              <controlPr defaultSize="0" autoFill="0" autoLine="0" autoPict="0">
                <anchor moveWithCells="1">
                  <from>
                    <xdr:col>5</xdr:col>
                    <xdr:colOff>88900</xdr:colOff>
                    <xdr:row>17</xdr:row>
                    <xdr:rowOff>31750</xdr:rowOff>
                  </from>
                  <to>
                    <xdr:col>5</xdr:col>
                    <xdr:colOff>260350</xdr:colOff>
                    <xdr:row>17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27" r:id="rId138" name="Check Box 135">
              <controlPr defaultSize="0" autoFill="0" autoLine="0" autoPict="0">
                <anchor moveWithCells="1">
                  <from>
                    <xdr:col>5</xdr:col>
                    <xdr:colOff>88900</xdr:colOff>
                    <xdr:row>18</xdr:row>
                    <xdr:rowOff>31750</xdr:rowOff>
                  </from>
                  <to>
                    <xdr:col>5</xdr:col>
                    <xdr:colOff>260350</xdr:colOff>
                    <xdr:row>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28" r:id="rId139" name="Check Box 136">
              <controlPr defaultSize="0" autoFill="0" autoLine="0" autoPict="0">
                <anchor moveWithCells="1">
                  <from>
                    <xdr:col>5</xdr:col>
                    <xdr:colOff>88900</xdr:colOff>
                    <xdr:row>19</xdr:row>
                    <xdr:rowOff>31750</xdr:rowOff>
                  </from>
                  <to>
                    <xdr:col>5</xdr:col>
                    <xdr:colOff>260350</xdr:colOff>
                    <xdr:row>19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29" r:id="rId140" name="Check Box 137">
              <controlPr defaultSize="0" autoFill="0" autoLine="0" autoPict="0">
                <anchor moveWithCells="1">
                  <from>
                    <xdr:col>5</xdr:col>
                    <xdr:colOff>88900</xdr:colOff>
                    <xdr:row>20</xdr:row>
                    <xdr:rowOff>31750</xdr:rowOff>
                  </from>
                  <to>
                    <xdr:col>5</xdr:col>
                    <xdr:colOff>260350</xdr:colOff>
                    <xdr:row>20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30" r:id="rId141" name="Check Box 138">
              <controlPr defaultSize="0" autoFill="0" autoLine="0" autoPict="0">
                <anchor moveWithCells="1">
                  <from>
                    <xdr:col>5</xdr:col>
                    <xdr:colOff>88900</xdr:colOff>
                    <xdr:row>21</xdr:row>
                    <xdr:rowOff>31750</xdr:rowOff>
                  </from>
                  <to>
                    <xdr:col>5</xdr:col>
                    <xdr:colOff>260350</xdr:colOff>
                    <xdr:row>21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31" r:id="rId142" name="Check Box 139">
              <controlPr defaultSize="0" autoFill="0" autoLine="0" autoPict="0">
                <anchor moveWithCells="1">
                  <from>
                    <xdr:col>5</xdr:col>
                    <xdr:colOff>88900</xdr:colOff>
                    <xdr:row>22</xdr:row>
                    <xdr:rowOff>31750</xdr:rowOff>
                  </from>
                  <to>
                    <xdr:col>5</xdr:col>
                    <xdr:colOff>260350</xdr:colOff>
                    <xdr:row>22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32" r:id="rId143" name="Check Box 140">
              <controlPr defaultSize="0" autoFill="0" autoLine="0" autoPict="0">
                <anchor moveWithCells="1">
                  <from>
                    <xdr:col>2</xdr:col>
                    <xdr:colOff>88900</xdr:colOff>
                    <xdr:row>26</xdr:row>
                    <xdr:rowOff>31750</xdr:rowOff>
                  </from>
                  <to>
                    <xdr:col>2</xdr:col>
                    <xdr:colOff>260350</xdr:colOff>
                    <xdr:row>26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33" r:id="rId144" name="Check Box 141">
              <controlPr defaultSize="0" autoFill="0" autoLine="0" autoPict="0">
                <anchor moveWithCells="1">
                  <from>
                    <xdr:col>2</xdr:col>
                    <xdr:colOff>88900</xdr:colOff>
                    <xdr:row>27</xdr:row>
                    <xdr:rowOff>31750</xdr:rowOff>
                  </from>
                  <to>
                    <xdr:col>2</xdr:col>
                    <xdr:colOff>260350</xdr:colOff>
                    <xdr:row>27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34" r:id="rId145" name="Check Box 142">
              <controlPr defaultSize="0" autoFill="0" autoLine="0" autoPict="0">
                <anchor moveWithCells="1">
                  <from>
                    <xdr:col>2</xdr:col>
                    <xdr:colOff>88900</xdr:colOff>
                    <xdr:row>29</xdr:row>
                    <xdr:rowOff>31750</xdr:rowOff>
                  </from>
                  <to>
                    <xdr:col>2</xdr:col>
                    <xdr:colOff>260350</xdr:colOff>
                    <xdr:row>29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35" r:id="rId146" name="Check Box 143">
              <controlPr defaultSize="0" autoFill="0" autoLine="0" autoPict="0">
                <anchor moveWithCells="1">
                  <from>
                    <xdr:col>2</xdr:col>
                    <xdr:colOff>88900</xdr:colOff>
                    <xdr:row>30</xdr:row>
                    <xdr:rowOff>31750</xdr:rowOff>
                  </from>
                  <to>
                    <xdr:col>2</xdr:col>
                    <xdr:colOff>260350</xdr:colOff>
                    <xdr:row>30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36" r:id="rId147" name="Check Box 144">
              <controlPr defaultSize="0" autoFill="0" autoLine="0" autoPict="0">
                <anchor moveWithCells="1">
                  <from>
                    <xdr:col>2</xdr:col>
                    <xdr:colOff>88900</xdr:colOff>
                    <xdr:row>31</xdr:row>
                    <xdr:rowOff>31750</xdr:rowOff>
                  </from>
                  <to>
                    <xdr:col>2</xdr:col>
                    <xdr:colOff>260350</xdr:colOff>
                    <xdr:row>31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37" r:id="rId148" name="Check Box 145">
              <controlPr defaultSize="0" autoFill="0" autoLine="0" autoPict="0">
                <anchor moveWithCells="1">
                  <from>
                    <xdr:col>2</xdr:col>
                    <xdr:colOff>88900</xdr:colOff>
                    <xdr:row>32</xdr:row>
                    <xdr:rowOff>31750</xdr:rowOff>
                  </from>
                  <to>
                    <xdr:col>2</xdr:col>
                    <xdr:colOff>260350</xdr:colOff>
                    <xdr:row>32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38" r:id="rId149" name="Check Box 146">
              <controlPr defaultSize="0" autoFill="0" autoLine="0" autoPict="0">
                <anchor moveWithCells="1">
                  <from>
                    <xdr:col>2</xdr:col>
                    <xdr:colOff>88900</xdr:colOff>
                    <xdr:row>33</xdr:row>
                    <xdr:rowOff>31750</xdr:rowOff>
                  </from>
                  <to>
                    <xdr:col>2</xdr:col>
                    <xdr:colOff>260350</xdr:colOff>
                    <xdr:row>33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39" r:id="rId150" name="Check Box 147">
              <controlPr defaultSize="0" autoFill="0" autoLine="0" autoPict="0">
                <anchor moveWithCells="1">
                  <from>
                    <xdr:col>2</xdr:col>
                    <xdr:colOff>88900</xdr:colOff>
                    <xdr:row>34</xdr:row>
                    <xdr:rowOff>31750</xdr:rowOff>
                  </from>
                  <to>
                    <xdr:col>2</xdr:col>
                    <xdr:colOff>260350</xdr:colOff>
                    <xdr:row>34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40" r:id="rId151" name="Check Box 148">
              <controlPr defaultSize="0" autoFill="0" autoLine="0" autoPict="0">
                <anchor moveWithCells="1">
                  <from>
                    <xdr:col>2</xdr:col>
                    <xdr:colOff>88900</xdr:colOff>
                    <xdr:row>35</xdr:row>
                    <xdr:rowOff>31750</xdr:rowOff>
                  </from>
                  <to>
                    <xdr:col>2</xdr:col>
                    <xdr:colOff>260350</xdr:colOff>
                    <xdr:row>35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41" r:id="rId152" name="Check Box 149">
              <controlPr defaultSize="0" autoFill="0" autoLine="0" autoPict="0">
                <anchor moveWithCells="1">
                  <from>
                    <xdr:col>2</xdr:col>
                    <xdr:colOff>88900</xdr:colOff>
                    <xdr:row>36</xdr:row>
                    <xdr:rowOff>31750</xdr:rowOff>
                  </from>
                  <to>
                    <xdr:col>2</xdr:col>
                    <xdr:colOff>260350</xdr:colOff>
                    <xdr:row>36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42" r:id="rId153" name="Check Box 150">
              <controlPr defaultSize="0" autoFill="0" autoLine="0" autoPict="0">
                <anchor moveWithCells="1">
                  <from>
                    <xdr:col>2</xdr:col>
                    <xdr:colOff>88900</xdr:colOff>
                    <xdr:row>37</xdr:row>
                    <xdr:rowOff>31750</xdr:rowOff>
                  </from>
                  <to>
                    <xdr:col>2</xdr:col>
                    <xdr:colOff>260350</xdr:colOff>
                    <xdr:row>37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43" r:id="rId154" name="Check Box 151">
              <controlPr defaultSize="0" autoFill="0" autoLine="0" autoPict="0">
                <anchor moveWithCells="1">
                  <from>
                    <xdr:col>2</xdr:col>
                    <xdr:colOff>88900</xdr:colOff>
                    <xdr:row>38</xdr:row>
                    <xdr:rowOff>31750</xdr:rowOff>
                  </from>
                  <to>
                    <xdr:col>2</xdr:col>
                    <xdr:colOff>260350</xdr:colOff>
                    <xdr:row>38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44" r:id="rId155" name="Check Box 152">
              <controlPr defaultSize="0" autoFill="0" autoLine="0" autoPict="0">
                <anchor moveWithCells="1">
                  <from>
                    <xdr:col>2</xdr:col>
                    <xdr:colOff>88900</xdr:colOff>
                    <xdr:row>41</xdr:row>
                    <xdr:rowOff>31750</xdr:rowOff>
                  </from>
                  <to>
                    <xdr:col>2</xdr:col>
                    <xdr:colOff>260350</xdr:colOff>
                    <xdr:row>41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45" r:id="rId156" name="Check Box 153">
              <controlPr defaultSize="0" autoFill="0" autoLine="0" autoPict="0">
                <anchor moveWithCells="1">
                  <from>
                    <xdr:col>2</xdr:col>
                    <xdr:colOff>88900</xdr:colOff>
                    <xdr:row>42</xdr:row>
                    <xdr:rowOff>31750</xdr:rowOff>
                  </from>
                  <to>
                    <xdr:col>2</xdr:col>
                    <xdr:colOff>260350</xdr:colOff>
                    <xdr:row>42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46" r:id="rId157" name="Check Box 154">
              <controlPr defaultSize="0" autoFill="0" autoLine="0" autoPict="0">
                <anchor moveWithCells="1">
                  <from>
                    <xdr:col>3</xdr:col>
                    <xdr:colOff>88900</xdr:colOff>
                    <xdr:row>37</xdr:row>
                    <xdr:rowOff>31750</xdr:rowOff>
                  </from>
                  <to>
                    <xdr:col>3</xdr:col>
                    <xdr:colOff>260350</xdr:colOff>
                    <xdr:row>37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47" r:id="rId158" name="Check Box 155">
              <controlPr defaultSize="0" autoFill="0" autoLine="0" autoPict="0">
                <anchor moveWithCells="1">
                  <from>
                    <xdr:col>3</xdr:col>
                    <xdr:colOff>88900</xdr:colOff>
                    <xdr:row>38</xdr:row>
                    <xdr:rowOff>31750</xdr:rowOff>
                  </from>
                  <to>
                    <xdr:col>3</xdr:col>
                    <xdr:colOff>260350</xdr:colOff>
                    <xdr:row>38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48" r:id="rId159" name="Check Box 156">
              <controlPr defaultSize="0" autoFill="0" autoLine="0" autoPict="0">
                <anchor moveWithCells="1">
                  <from>
                    <xdr:col>4</xdr:col>
                    <xdr:colOff>88900</xdr:colOff>
                    <xdr:row>29</xdr:row>
                    <xdr:rowOff>31750</xdr:rowOff>
                  </from>
                  <to>
                    <xdr:col>4</xdr:col>
                    <xdr:colOff>260350</xdr:colOff>
                    <xdr:row>29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49" r:id="rId160" name="Check Box 157">
              <controlPr defaultSize="0" autoFill="0" autoLine="0" autoPict="0">
                <anchor moveWithCells="1">
                  <from>
                    <xdr:col>4</xdr:col>
                    <xdr:colOff>88900</xdr:colOff>
                    <xdr:row>30</xdr:row>
                    <xdr:rowOff>31750</xdr:rowOff>
                  </from>
                  <to>
                    <xdr:col>4</xdr:col>
                    <xdr:colOff>260350</xdr:colOff>
                    <xdr:row>30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50" r:id="rId161" name="Check Box 158">
              <controlPr defaultSize="0" autoFill="0" autoLine="0" autoPict="0">
                <anchor moveWithCells="1">
                  <from>
                    <xdr:col>4</xdr:col>
                    <xdr:colOff>88900</xdr:colOff>
                    <xdr:row>34</xdr:row>
                    <xdr:rowOff>31750</xdr:rowOff>
                  </from>
                  <to>
                    <xdr:col>4</xdr:col>
                    <xdr:colOff>260350</xdr:colOff>
                    <xdr:row>34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51" r:id="rId162" name="Check Box 159">
              <controlPr defaultSize="0" autoFill="0" autoLine="0" autoPict="0">
                <anchor moveWithCells="1">
                  <from>
                    <xdr:col>4</xdr:col>
                    <xdr:colOff>88900</xdr:colOff>
                    <xdr:row>35</xdr:row>
                    <xdr:rowOff>31750</xdr:rowOff>
                  </from>
                  <to>
                    <xdr:col>4</xdr:col>
                    <xdr:colOff>260350</xdr:colOff>
                    <xdr:row>35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52" r:id="rId163" name="Check Box 160">
              <controlPr defaultSize="0" autoFill="0" autoLine="0" autoPict="0">
                <anchor moveWithCells="1">
                  <from>
                    <xdr:col>4</xdr:col>
                    <xdr:colOff>88900</xdr:colOff>
                    <xdr:row>36</xdr:row>
                    <xdr:rowOff>31750</xdr:rowOff>
                  </from>
                  <to>
                    <xdr:col>4</xdr:col>
                    <xdr:colOff>260350</xdr:colOff>
                    <xdr:row>36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53" r:id="rId164" name="Check Box 161">
              <controlPr defaultSize="0" autoFill="0" autoLine="0" autoPict="0">
                <anchor moveWithCells="1">
                  <from>
                    <xdr:col>4</xdr:col>
                    <xdr:colOff>88900</xdr:colOff>
                    <xdr:row>37</xdr:row>
                    <xdr:rowOff>31750</xdr:rowOff>
                  </from>
                  <to>
                    <xdr:col>4</xdr:col>
                    <xdr:colOff>260350</xdr:colOff>
                    <xdr:row>37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54" r:id="rId165" name="Check Box 162">
              <controlPr defaultSize="0" autoFill="0" autoLine="0" autoPict="0">
                <anchor moveWithCells="1">
                  <from>
                    <xdr:col>4</xdr:col>
                    <xdr:colOff>88900</xdr:colOff>
                    <xdr:row>38</xdr:row>
                    <xdr:rowOff>31750</xdr:rowOff>
                  </from>
                  <to>
                    <xdr:col>4</xdr:col>
                    <xdr:colOff>260350</xdr:colOff>
                    <xdr:row>38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55" r:id="rId166" name="Check Box 163">
              <controlPr defaultSize="0" autoFill="0" autoLine="0" autoPict="0">
                <anchor moveWithCells="1">
                  <from>
                    <xdr:col>4</xdr:col>
                    <xdr:colOff>88900</xdr:colOff>
                    <xdr:row>41</xdr:row>
                    <xdr:rowOff>31750</xdr:rowOff>
                  </from>
                  <to>
                    <xdr:col>4</xdr:col>
                    <xdr:colOff>260350</xdr:colOff>
                    <xdr:row>41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56" r:id="rId167" name="Check Box 164">
              <controlPr defaultSize="0" autoFill="0" autoLine="0" autoPict="0">
                <anchor moveWithCells="1">
                  <from>
                    <xdr:col>4</xdr:col>
                    <xdr:colOff>88900</xdr:colOff>
                    <xdr:row>42</xdr:row>
                    <xdr:rowOff>31750</xdr:rowOff>
                  </from>
                  <to>
                    <xdr:col>4</xdr:col>
                    <xdr:colOff>260350</xdr:colOff>
                    <xdr:row>42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57" r:id="rId168" name="Check Box 165">
              <controlPr defaultSize="0" autoFill="0" autoLine="0" autoPict="0">
                <anchor moveWithCells="1">
                  <from>
                    <xdr:col>5</xdr:col>
                    <xdr:colOff>88900</xdr:colOff>
                    <xdr:row>36</xdr:row>
                    <xdr:rowOff>31750</xdr:rowOff>
                  </from>
                  <to>
                    <xdr:col>5</xdr:col>
                    <xdr:colOff>260350</xdr:colOff>
                    <xdr:row>36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58" r:id="rId169" name="Check Box 166">
              <controlPr defaultSize="0" autoFill="0" autoLine="0" autoPict="0">
                <anchor moveWithCells="1">
                  <from>
                    <xdr:col>5</xdr:col>
                    <xdr:colOff>88900</xdr:colOff>
                    <xdr:row>37</xdr:row>
                    <xdr:rowOff>31750</xdr:rowOff>
                  </from>
                  <to>
                    <xdr:col>5</xdr:col>
                    <xdr:colOff>260350</xdr:colOff>
                    <xdr:row>37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59" r:id="rId170" name="Check Box 167">
              <controlPr defaultSize="0" autoFill="0" autoLine="0" autoPict="0">
                <anchor moveWithCells="1">
                  <from>
                    <xdr:col>5</xdr:col>
                    <xdr:colOff>88900</xdr:colOff>
                    <xdr:row>38</xdr:row>
                    <xdr:rowOff>31750</xdr:rowOff>
                  </from>
                  <to>
                    <xdr:col>5</xdr:col>
                    <xdr:colOff>260350</xdr:colOff>
                    <xdr:row>38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60" r:id="rId171" name="Check Box 168">
              <controlPr defaultSize="0" autoFill="0" autoLine="0" autoPict="0">
                <anchor moveWithCells="1">
                  <from>
                    <xdr:col>5</xdr:col>
                    <xdr:colOff>88900</xdr:colOff>
                    <xdr:row>41</xdr:row>
                    <xdr:rowOff>31750</xdr:rowOff>
                  </from>
                  <to>
                    <xdr:col>5</xdr:col>
                    <xdr:colOff>260350</xdr:colOff>
                    <xdr:row>41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61" r:id="rId172" name="Check Box 169">
              <controlPr defaultSize="0" autoFill="0" autoLine="0" autoPict="0">
                <anchor moveWithCells="1">
                  <from>
                    <xdr:col>5</xdr:col>
                    <xdr:colOff>88900</xdr:colOff>
                    <xdr:row>42</xdr:row>
                    <xdr:rowOff>31750</xdr:rowOff>
                  </from>
                  <to>
                    <xdr:col>5</xdr:col>
                    <xdr:colOff>260350</xdr:colOff>
                    <xdr:row>42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62" r:id="rId173" name="Check Box 170">
              <controlPr defaultSize="0" autoFill="0" autoLine="0" autoPict="0">
                <anchor moveWithCells="1">
                  <from>
                    <xdr:col>5</xdr:col>
                    <xdr:colOff>88900</xdr:colOff>
                    <xdr:row>34</xdr:row>
                    <xdr:rowOff>31750</xdr:rowOff>
                  </from>
                  <to>
                    <xdr:col>5</xdr:col>
                    <xdr:colOff>260350</xdr:colOff>
                    <xdr:row>34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63" r:id="rId174" name="Check Box 171">
              <controlPr defaultSize="0" autoFill="0" autoLine="0" autoPict="0">
                <anchor moveWithCells="1">
                  <from>
                    <xdr:col>5</xdr:col>
                    <xdr:colOff>88900</xdr:colOff>
                    <xdr:row>30</xdr:row>
                    <xdr:rowOff>31750</xdr:rowOff>
                  </from>
                  <to>
                    <xdr:col>5</xdr:col>
                    <xdr:colOff>260350</xdr:colOff>
                    <xdr:row>30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64" r:id="rId175" name="Check Box 172">
              <controlPr defaultSize="0" autoFill="0" autoLine="0" autoPict="0">
                <anchor moveWithCells="1">
                  <from>
                    <xdr:col>2</xdr:col>
                    <xdr:colOff>88900</xdr:colOff>
                    <xdr:row>45</xdr:row>
                    <xdr:rowOff>31750</xdr:rowOff>
                  </from>
                  <to>
                    <xdr:col>2</xdr:col>
                    <xdr:colOff>260350</xdr:colOff>
                    <xdr:row>45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65" r:id="rId176" name="Check Box 173">
              <controlPr defaultSize="0" autoFill="0" autoLine="0" autoPict="0">
                <anchor moveWithCells="1">
                  <from>
                    <xdr:col>2</xdr:col>
                    <xdr:colOff>88900</xdr:colOff>
                    <xdr:row>46</xdr:row>
                    <xdr:rowOff>31750</xdr:rowOff>
                  </from>
                  <to>
                    <xdr:col>2</xdr:col>
                    <xdr:colOff>260350</xdr:colOff>
                    <xdr:row>46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66" r:id="rId177" name="Check Box 174">
              <controlPr defaultSize="0" autoFill="0" autoLine="0" autoPict="0">
                <anchor moveWithCells="1">
                  <from>
                    <xdr:col>4</xdr:col>
                    <xdr:colOff>88900</xdr:colOff>
                    <xdr:row>46</xdr:row>
                    <xdr:rowOff>31750</xdr:rowOff>
                  </from>
                  <to>
                    <xdr:col>4</xdr:col>
                    <xdr:colOff>260350</xdr:colOff>
                    <xdr:row>46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67" r:id="rId178" name="Check Box 175">
              <controlPr defaultSize="0" autoFill="0" autoLine="0" autoPict="0">
                <anchor moveWithCells="1">
                  <from>
                    <xdr:col>5</xdr:col>
                    <xdr:colOff>88900</xdr:colOff>
                    <xdr:row>49</xdr:row>
                    <xdr:rowOff>31750</xdr:rowOff>
                  </from>
                  <to>
                    <xdr:col>5</xdr:col>
                    <xdr:colOff>260350</xdr:colOff>
                    <xdr:row>49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68" r:id="rId179" name="Check Box 176">
              <controlPr defaultSize="0" autoFill="0" autoLine="0" autoPict="0">
                <anchor moveWithCells="1">
                  <from>
                    <xdr:col>4</xdr:col>
                    <xdr:colOff>88900</xdr:colOff>
                    <xdr:row>49</xdr:row>
                    <xdr:rowOff>31750</xdr:rowOff>
                  </from>
                  <to>
                    <xdr:col>4</xdr:col>
                    <xdr:colOff>260350</xdr:colOff>
                    <xdr:row>49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69" r:id="rId180" name="Check Box 177">
              <controlPr defaultSize="0" autoFill="0" autoLine="0" autoPict="0">
                <anchor moveWithCells="1">
                  <from>
                    <xdr:col>5</xdr:col>
                    <xdr:colOff>88900</xdr:colOff>
                    <xdr:row>47</xdr:row>
                    <xdr:rowOff>31750</xdr:rowOff>
                  </from>
                  <to>
                    <xdr:col>5</xdr:col>
                    <xdr:colOff>260350</xdr:colOff>
                    <xdr:row>47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70" r:id="rId181" name="Check Box 178">
              <controlPr defaultSize="0" autoFill="0" autoLine="0" autoPict="0">
                <anchor moveWithCells="1">
                  <from>
                    <xdr:col>4</xdr:col>
                    <xdr:colOff>88900</xdr:colOff>
                    <xdr:row>51</xdr:row>
                    <xdr:rowOff>31750</xdr:rowOff>
                  </from>
                  <to>
                    <xdr:col>4</xdr:col>
                    <xdr:colOff>260350</xdr:colOff>
                    <xdr:row>51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71" r:id="rId182" name="Check Box 179">
              <controlPr defaultSize="0" autoFill="0" autoLine="0" autoPict="0">
                <anchor moveWithCells="1">
                  <from>
                    <xdr:col>4</xdr:col>
                    <xdr:colOff>88900</xdr:colOff>
                    <xdr:row>52</xdr:row>
                    <xdr:rowOff>31750</xdr:rowOff>
                  </from>
                  <to>
                    <xdr:col>4</xdr:col>
                    <xdr:colOff>260350</xdr:colOff>
                    <xdr:row>52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72" r:id="rId183" name="Check Box 180">
              <controlPr defaultSize="0" autoFill="0" autoLine="0" autoPict="0">
                <anchor moveWithCells="1">
                  <from>
                    <xdr:col>4</xdr:col>
                    <xdr:colOff>88900</xdr:colOff>
                    <xdr:row>53</xdr:row>
                    <xdr:rowOff>31750</xdr:rowOff>
                  </from>
                  <to>
                    <xdr:col>4</xdr:col>
                    <xdr:colOff>260350</xdr:colOff>
                    <xdr:row>53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73" r:id="rId184" name="Check Box 181">
              <controlPr defaultSize="0" autoFill="0" autoLine="0" autoPict="0">
                <anchor moveWithCells="1">
                  <from>
                    <xdr:col>5</xdr:col>
                    <xdr:colOff>88900</xdr:colOff>
                    <xdr:row>51</xdr:row>
                    <xdr:rowOff>31750</xdr:rowOff>
                  </from>
                  <to>
                    <xdr:col>5</xdr:col>
                    <xdr:colOff>260350</xdr:colOff>
                    <xdr:row>51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74" r:id="rId185" name="Check Box 182">
              <controlPr defaultSize="0" autoFill="0" autoLine="0" autoPict="0">
                <anchor moveWithCells="1">
                  <from>
                    <xdr:col>5</xdr:col>
                    <xdr:colOff>88900</xdr:colOff>
                    <xdr:row>52</xdr:row>
                    <xdr:rowOff>31750</xdr:rowOff>
                  </from>
                  <to>
                    <xdr:col>5</xdr:col>
                    <xdr:colOff>260350</xdr:colOff>
                    <xdr:row>52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75" r:id="rId186" name="Check Box 183">
              <controlPr defaultSize="0" autoFill="0" autoLine="0" autoPict="0">
                <anchor moveWithCells="1">
                  <from>
                    <xdr:col>5</xdr:col>
                    <xdr:colOff>88900</xdr:colOff>
                    <xdr:row>53</xdr:row>
                    <xdr:rowOff>31750</xdr:rowOff>
                  </from>
                  <to>
                    <xdr:col>5</xdr:col>
                    <xdr:colOff>260350</xdr:colOff>
                    <xdr:row>53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76" r:id="rId187" name="Check Box 184">
              <controlPr defaultSize="0" autoFill="0" autoLine="0" autoPict="0">
                <anchor moveWithCells="1">
                  <from>
                    <xdr:col>4</xdr:col>
                    <xdr:colOff>88900</xdr:colOff>
                    <xdr:row>55</xdr:row>
                    <xdr:rowOff>31750</xdr:rowOff>
                  </from>
                  <to>
                    <xdr:col>4</xdr:col>
                    <xdr:colOff>260350</xdr:colOff>
                    <xdr:row>55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77" r:id="rId188" name="Check Box 185">
              <controlPr defaultSize="0" autoFill="0" autoLine="0" autoPict="0">
                <anchor moveWithCells="1">
                  <from>
                    <xdr:col>4</xdr:col>
                    <xdr:colOff>88900</xdr:colOff>
                    <xdr:row>56</xdr:row>
                    <xdr:rowOff>31750</xdr:rowOff>
                  </from>
                  <to>
                    <xdr:col>4</xdr:col>
                    <xdr:colOff>260350</xdr:colOff>
                    <xdr:row>56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78" r:id="rId189" name="Check Box 186">
              <controlPr defaultSize="0" autoFill="0" autoLine="0" autoPict="0">
                <anchor moveWithCells="1">
                  <from>
                    <xdr:col>4</xdr:col>
                    <xdr:colOff>88900</xdr:colOff>
                    <xdr:row>57</xdr:row>
                    <xdr:rowOff>31750</xdr:rowOff>
                  </from>
                  <to>
                    <xdr:col>4</xdr:col>
                    <xdr:colOff>260350</xdr:colOff>
                    <xdr:row>57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79" r:id="rId190" name="Check Box 187">
              <controlPr defaultSize="0" autoFill="0" autoLine="0" autoPict="0">
                <anchor moveWithCells="1">
                  <from>
                    <xdr:col>4</xdr:col>
                    <xdr:colOff>88900</xdr:colOff>
                    <xdr:row>58</xdr:row>
                    <xdr:rowOff>31750</xdr:rowOff>
                  </from>
                  <to>
                    <xdr:col>4</xdr:col>
                    <xdr:colOff>260350</xdr:colOff>
                    <xdr:row>58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80" r:id="rId191" name="Check Box 188">
              <controlPr defaultSize="0" autoFill="0" autoLine="0" autoPict="0">
                <anchor moveWithCells="1">
                  <from>
                    <xdr:col>5</xdr:col>
                    <xdr:colOff>88900</xdr:colOff>
                    <xdr:row>55</xdr:row>
                    <xdr:rowOff>31750</xdr:rowOff>
                  </from>
                  <to>
                    <xdr:col>5</xdr:col>
                    <xdr:colOff>260350</xdr:colOff>
                    <xdr:row>55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81" r:id="rId192" name="Check Box 189">
              <controlPr defaultSize="0" autoFill="0" autoLine="0" autoPict="0">
                <anchor moveWithCells="1">
                  <from>
                    <xdr:col>5</xdr:col>
                    <xdr:colOff>88900</xdr:colOff>
                    <xdr:row>56</xdr:row>
                    <xdr:rowOff>31750</xdr:rowOff>
                  </from>
                  <to>
                    <xdr:col>5</xdr:col>
                    <xdr:colOff>260350</xdr:colOff>
                    <xdr:row>56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82" r:id="rId193" name="Check Box 190">
              <controlPr defaultSize="0" autoFill="0" autoLine="0" autoPict="0">
                <anchor moveWithCells="1">
                  <from>
                    <xdr:col>5</xdr:col>
                    <xdr:colOff>88900</xdr:colOff>
                    <xdr:row>57</xdr:row>
                    <xdr:rowOff>31750</xdr:rowOff>
                  </from>
                  <to>
                    <xdr:col>5</xdr:col>
                    <xdr:colOff>260350</xdr:colOff>
                    <xdr:row>57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83" r:id="rId194" name="Check Box 191">
              <controlPr defaultSize="0" autoFill="0" autoLine="0" autoPict="0">
                <anchor moveWithCells="1">
                  <from>
                    <xdr:col>5</xdr:col>
                    <xdr:colOff>88900</xdr:colOff>
                    <xdr:row>58</xdr:row>
                    <xdr:rowOff>31750</xdr:rowOff>
                  </from>
                  <to>
                    <xdr:col>5</xdr:col>
                    <xdr:colOff>260350</xdr:colOff>
                    <xdr:row>58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84" r:id="rId195" name="Check Box 192">
              <controlPr defaultSize="0" autoFill="0" autoLine="0" autoPict="0">
                <anchor moveWithCells="1">
                  <from>
                    <xdr:col>4</xdr:col>
                    <xdr:colOff>88900</xdr:colOff>
                    <xdr:row>60</xdr:row>
                    <xdr:rowOff>31750</xdr:rowOff>
                  </from>
                  <to>
                    <xdr:col>4</xdr:col>
                    <xdr:colOff>260350</xdr:colOff>
                    <xdr:row>60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85" r:id="rId196" name="Check Box 193">
              <controlPr defaultSize="0" autoFill="0" autoLine="0" autoPict="0">
                <anchor moveWithCells="1">
                  <from>
                    <xdr:col>4</xdr:col>
                    <xdr:colOff>88900</xdr:colOff>
                    <xdr:row>61</xdr:row>
                    <xdr:rowOff>31750</xdr:rowOff>
                  </from>
                  <to>
                    <xdr:col>4</xdr:col>
                    <xdr:colOff>260350</xdr:colOff>
                    <xdr:row>61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86" r:id="rId197" name="Check Box 194">
              <controlPr defaultSize="0" autoFill="0" autoLine="0" autoPict="0">
                <anchor moveWithCells="1">
                  <from>
                    <xdr:col>5</xdr:col>
                    <xdr:colOff>88900</xdr:colOff>
                    <xdr:row>60</xdr:row>
                    <xdr:rowOff>31750</xdr:rowOff>
                  </from>
                  <to>
                    <xdr:col>5</xdr:col>
                    <xdr:colOff>260350</xdr:colOff>
                    <xdr:row>60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87" r:id="rId198" name="Check Box 195">
              <controlPr defaultSize="0" autoFill="0" autoLine="0" autoPict="0">
                <anchor moveWithCells="1">
                  <from>
                    <xdr:col>5</xdr:col>
                    <xdr:colOff>88900</xdr:colOff>
                    <xdr:row>61</xdr:row>
                    <xdr:rowOff>31750</xdr:rowOff>
                  </from>
                  <to>
                    <xdr:col>5</xdr:col>
                    <xdr:colOff>260350</xdr:colOff>
                    <xdr:row>61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88" r:id="rId199" name="Check Box 196">
              <controlPr defaultSize="0" autoFill="0" autoLine="0" autoPict="0">
                <anchor moveWithCells="1">
                  <from>
                    <xdr:col>4</xdr:col>
                    <xdr:colOff>88900</xdr:colOff>
                    <xdr:row>62</xdr:row>
                    <xdr:rowOff>0</xdr:rowOff>
                  </from>
                  <to>
                    <xdr:col>4</xdr:col>
                    <xdr:colOff>260350</xdr:colOff>
                    <xdr:row>62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89" r:id="rId200" name="Check Box 197">
              <controlPr defaultSize="0" autoFill="0" autoLine="0" autoPict="0">
                <anchor moveWithCells="1">
                  <from>
                    <xdr:col>5</xdr:col>
                    <xdr:colOff>88900</xdr:colOff>
                    <xdr:row>62</xdr:row>
                    <xdr:rowOff>0</xdr:rowOff>
                  </from>
                  <to>
                    <xdr:col>5</xdr:col>
                    <xdr:colOff>260350</xdr:colOff>
                    <xdr:row>62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02" r:id="rId201" name="Check Box 210">
              <controlPr defaultSize="0" autoFill="0" autoLine="0" autoPict="0">
                <anchor moveWithCells="1">
                  <from>
                    <xdr:col>3</xdr:col>
                    <xdr:colOff>88900</xdr:colOff>
                    <xdr:row>43</xdr:row>
                    <xdr:rowOff>31750</xdr:rowOff>
                  </from>
                  <to>
                    <xdr:col>3</xdr:col>
                    <xdr:colOff>241300</xdr:colOff>
                    <xdr:row>43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03" r:id="rId202" name="Check Box 211">
              <controlPr defaultSize="0" autoFill="0" autoLine="0" autoPict="0">
                <anchor moveWithCells="1">
                  <from>
                    <xdr:col>2</xdr:col>
                    <xdr:colOff>88900</xdr:colOff>
                    <xdr:row>43</xdr:row>
                    <xdr:rowOff>31750</xdr:rowOff>
                  </from>
                  <to>
                    <xdr:col>2</xdr:col>
                    <xdr:colOff>241300</xdr:colOff>
                    <xdr:row>43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04" r:id="rId203" name="Check Box 212">
              <controlPr defaultSize="0" autoFill="0" autoLine="0" autoPict="0">
                <anchor moveWithCells="1">
                  <from>
                    <xdr:col>4</xdr:col>
                    <xdr:colOff>88900</xdr:colOff>
                    <xdr:row>43</xdr:row>
                    <xdr:rowOff>31750</xdr:rowOff>
                  </from>
                  <to>
                    <xdr:col>4</xdr:col>
                    <xdr:colOff>241300</xdr:colOff>
                    <xdr:row>43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05" r:id="rId204" name="Check Box 213">
              <controlPr defaultSize="0" autoFill="0" autoLine="0" autoPict="0">
                <anchor moveWithCells="1">
                  <from>
                    <xdr:col>5</xdr:col>
                    <xdr:colOff>88900</xdr:colOff>
                    <xdr:row>43</xdr:row>
                    <xdr:rowOff>31750</xdr:rowOff>
                  </from>
                  <to>
                    <xdr:col>5</xdr:col>
                    <xdr:colOff>241300</xdr:colOff>
                    <xdr:row>43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06" r:id="rId205" name="Check Box 214">
              <controlPr defaultSize="0" autoFill="0" autoLine="0" autoPict="0">
                <anchor moveWithCells="1">
                  <from>
                    <xdr:col>2</xdr:col>
                    <xdr:colOff>88900</xdr:colOff>
                    <xdr:row>39</xdr:row>
                    <xdr:rowOff>31750</xdr:rowOff>
                  </from>
                  <to>
                    <xdr:col>2</xdr:col>
                    <xdr:colOff>260350</xdr:colOff>
                    <xdr:row>39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07" r:id="rId206" name="Check Box 215">
              <controlPr defaultSize="0" autoFill="0" autoLine="0" autoPict="0">
                <anchor moveWithCells="1">
                  <from>
                    <xdr:col>3</xdr:col>
                    <xdr:colOff>88900</xdr:colOff>
                    <xdr:row>39</xdr:row>
                    <xdr:rowOff>31750</xdr:rowOff>
                  </from>
                  <to>
                    <xdr:col>3</xdr:col>
                    <xdr:colOff>260350</xdr:colOff>
                    <xdr:row>39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08" r:id="rId207" name="Check Box 216">
              <controlPr defaultSize="0" autoFill="0" autoLine="0" autoPict="0">
                <anchor moveWithCells="1">
                  <from>
                    <xdr:col>4</xdr:col>
                    <xdr:colOff>88900</xdr:colOff>
                    <xdr:row>39</xdr:row>
                    <xdr:rowOff>31750</xdr:rowOff>
                  </from>
                  <to>
                    <xdr:col>4</xdr:col>
                    <xdr:colOff>260350</xdr:colOff>
                    <xdr:row>39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09" r:id="rId208" name="Check Box 217">
              <controlPr defaultSize="0" autoFill="0" autoLine="0" autoPict="0">
                <anchor moveWithCells="1">
                  <from>
                    <xdr:col>5</xdr:col>
                    <xdr:colOff>88900</xdr:colOff>
                    <xdr:row>39</xdr:row>
                    <xdr:rowOff>31750</xdr:rowOff>
                  </from>
                  <to>
                    <xdr:col>5</xdr:col>
                    <xdr:colOff>260350</xdr:colOff>
                    <xdr:row>39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13" r:id="rId209" name="Check Box 221">
              <controlPr defaultSize="0" autoFill="0" autoLine="0" autoPict="0">
                <anchor moveWithCells="1">
                  <from>
                    <xdr:col>3</xdr:col>
                    <xdr:colOff>88900</xdr:colOff>
                    <xdr:row>28</xdr:row>
                    <xdr:rowOff>31750</xdr:rowOff>
                  </from>
                  <to>
                    <xdr:col>3</xdr:col>
                    <xdr:colOff>260350</xdr:colOff>
                    <xdr:row>28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14" r:id="rId210" name="Check Box 222">
              <controlPr defaultSize="0" autoFill="0" autoLine="0" autoPict="0">
                <anchor moveWithCells="1">
                  <from>
                    <xdr:col>4</xdr:col>
                    <xdr:colOff>88900</xdr:colOff>
                    <xdr:row>28</xdr:row>
                    <xdr:rowOff>31750</xdr:rowOff>
                  </from>
                  <to>
                    <xdr:col>4</xdr:col>
                    <xdr:colOff>260350</xdr:colOff>
                    <xdr:row>28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15" r:id="rId211" name="Check Box 223">
              <controlPr defaultSize="0" autoFill="0" autoLine="0" autoPict="0">
                <anchor moveWithCells="1">
                  <from>
                    <xdr:col>5</xdr:col>
                    <xdr:colOff>88900</xdr:colOff>
                    <xdr:row>28</xdr:row>
                    <xdr:rowOff>31750</xdr:rowOff>
                  </from>
                  <to>
                    <xdr:col>5</xdr:col>
                    <xdr:colOff>260350</xdr:colOff>
                    <xdr:row>28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16" r:id="rId212" name="Check Box 224">
              <controlPr defaultSize="0" autoFill="0" autoLine="0" autoPict="0">
                <anchor moveWithCells="1">
                  <from>
                    <xdr:col>2</xdr:col>
                    <xdr:colOff>88900</xdr:colOff>
                    <xdr:row>28</xdr:row>
                    <xdr:rowOff>31750</xdr:rowOff>
                  </from>
                  <to>
                    <xdr:col>2</xdr:col>
                    <xdr:colOff>260350</xdr:colOff>
                    <xdr:row>28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17" r:id="rId213" name="Check Box 225">
              <controlPr defaultSize="0" autoFill="0" autoLine="0" autoPict="0">
                <anchor moveWithCells="1">
                  <from>
                    <xdr:col>2</xdr:col>
                    <xdr:colOff>88900</xdr:colOff>
                    <xdr:row>40</xdr:row>
                    <xdr:rowOff>31750</xdr:rowOff>
                  </from>
                  <to>
                    <xdr:col>2</xdr:col>
                    <xdr:colOff>254000</xdr:colOff>
                    <xdr:row>40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18" r:id="rId214" name="Check Box 226">
              <controlPr defaultSize="0" autoFill="0" autoLine="0" autoPict="0">
                <anchor moveWithCells="1">
                  <from>
                    <xdr:col>3</xdr:col>
                    <xdr:colOff>88900</xdr:colOff>
                    <xdr:row>40</xdr:row>
                    <xdr:rowOff>31750</xdr:rowOff>
                  </from>
                  <to>
                    <xdr:col>3</xdr:col>
                    <xdr:colOff>260350</xdr:colOff>
                    <xdr:row>40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19" r:id="rId215" name="Check Box 227">
              <controlPr defaultSize="0" autoFill="0" autoLine="0" autoPict="0">
                <anchor moveWithCells="1">
                  <from>
                    <xdr:col>4</xdr:col>
                    <xdr:colOff>88900</xdr:colOff>
                    <xdr:row>40</xdr:row>
                    <xdr:rowOff>31750</xdr:rowOff>
                  </from>
                  <to>
                    <xdr:col>4</xdr:col>
                    <xdr:colOff>254000</xdr:colOff>
                    <xdr:row>40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20" r:id="rId216" name="Check Box 228">
              <controlPr defaultSize="0" autoFill="0" autoLine="0" autoPict="0">
                <anchor moveWithCells="1">
                  <from>
                    <xdr:col>5</xdr:col>
                    <xdr:colOff>88900</xdr:colOff>
                    <xdr:row>40</xdr:row>
                    <xdr:rowOff>31750</xdr:rowOff>
                  </from>
                  <to>
                    <xdr:col>5</xdr:col>
                    <xdr:colOff>260350</xdr:colOff>
                    <xdr:row>40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21" r:id="rId217" name="Check Box 229">
              <controlPr defaultSize="0" autoFill="0" autoLine="0" autoPict="0">
                <anchor moveWithCells="1">
                  <from>
                    <xdr:col>2</xdr:col>
                    <xdr:colOff>88900</xdr:colOff>
                    <xdr:row>28</xdr:row>
                    <xdr:rowOff>31750</xdr:rowOff>
                  </from>
                  <to>
                    <xdr:col>2</xdr:col>
                    <xdr:colOff>260350</xdr:colOff>
                    <xdr:row>28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22" r:id="rId218" name="Check Box 230">
              <controlPr defaultSize="0" autoFill="0" autoLine="0" autoPict="0">
                <anchor moveWithCells="1">
                  <from>
                    <xdr:col>3</xdr:col>
                    <xdr:colOff>88900</xdr:colOff>
                    <xdr:row>28</xdr:row>
                    <xdr:rowOff>31750</xdr:rowOff>
                  </from>
                  <to>
                    <xdr:col>3</xdr:col>
                    <xdr:colOff>260350</xdr:colOff>
                    <xdr:row>28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23" r:id="rId219" name="Check Box 231">
              <controlPr defaultSize="0" autoFill="0" autoLine="0" autoPict="0">
                <anchor moveWithCells="1">
                  <from>
                    <xdr:col>4</xdr:col>
                    <xdr:colOff>88900</xdr:colOff>
                    <xdr:row>28</xdr:row>
                    <xdr:rowOff>31750</xdr:rowOff>
                  </from>
                  <to>
                    <xdr:col>4</xdr:col>
                    <xdr:colOff>260350</xdr:colOff>
                    <xdr:row>28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24" r:id="rId220" name="Check Box 232">
              <controlPr defaultSize="0" autoFill="0" autoLine="0" autoPict="0">
                <anchor moveWithCells="1">
                  <from>
                    <xdr:col>5</xdr:col>
                    <xdr:colOff>88900</xdr:colOff>
                    <xdr:row>28</xdr:row>
                    <xdr:rowOff>31750</xdr:rowOff>
                  </from>
                  <to>
                    <xdr:col>5</xdr:col>
                    <xdr:colOff>260350</xdr:colOff>
                    <xdr:row>28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26" r:id="rId221" name="Check Box 234">
              <controlPr defaultSize="0" autoFill="0" autoLine="0" autoPict="0">
                <anchor moveWithCells="1">
                  <from>
                    <xdr:col>2</xdr:col>
                    <xdr:colOff>88900</xdr:colOff>
                    <xdr:row>47</xdr:row>
                    <xdr:rowOff>31750</xdr:rowOff>
                  </from>
                  <to>
                    <xdr:col>2</xdr:col>
                    <xdr:colOff>260350</xdr:colOff>
                    <xdr:row>47</xdr:row>
                    <xdr:rowOff>203200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970FFC0-5C99-42A1-A16E-6AD709E709D8}">
            <x14:dataBar minLength="0" maxLength="100" border="1" gradient="0">
              <x14:cfvo type="num">
                <xm:f>0</xm:f>
              </x14:cfvo>
              <x14:cfvo type="num">
                <xm:f>33</xm:f>
              </x14:cfvo>
              <x14:borderColor rgb="FF000000"/>
              <x14:negativeFillColor rgb="FFFF0000"/>
              <x14:axisColor rgb="FF000000"/>
            </x14:dataBar>
          </x14:cfRule>
          <xm:sqref>B3:B4</xm:sqref>
        </x14:conditionalFormatting>
        <x14:conditionalFormatting xmlns:xm="http://schemas.microsoft.com/office/excel/2006/main">
          <x14:cfRule type="dataBar" id="{771A7BC7-449C-4108-BFD4-BAF5B752174E}">
            <x14:dataBar minLength="0" maxLength="100" border="1" gradient="0">
              <x14:cfvo type="num">
                <xm:f>0</xm:f>
              </x14:cfvo>
              <x14:cfvo type="num">
                <xm:f>60</xm:f>
              </x14:cfvo>
              <x14:borderColor rgb="FF000000"/>
              <x14:negativeFillColor rgb="FFFF0000"/>
              <x14:axisColor rgb="FF000000"/>
            </x14:dataBar>
          </x14:cfRule>
          <xm:sqref>B6:B25</xm:sqref>
        </x14:conditionalFormatting>
        <x14:conditionalFormatting xmlns:xm="http://schemas.microsoft.com/office/excel/2006/main">
          <x14:cfRule type="dataBar" id="{DC45EB8E-3308-43CB-94D5-51B35BCA2027}">
            <x14:dataBar minLength="0" maxLength="100" border="1" gradient="0">
              <x14:cfvo type="num">
                <xm:f>0</xm:f>
              </x14:cfvo>
              <x14:cfvo type="num">
                <xm:f>60</xm:f>
              </x14:cfvo>
              <x14:borderColor rgb="FF000000"/>
              <x14:negativeFillColor rgb="FFFF0000"/>
              <x14:axisColor rgb="FF000000"/>
            </x14:dataBar>
          </x14:cfRule>
          <xm:sqref>B27:B28 B42:B43 B30:B39</xm:sqref>
        </x14:conditionalFormatting>
        <x14:conditionalFormatting xmlns:xm="http://schemas.microsoft.com/office/excel/2006/main">
          <x14:cfRule type="dataBar" id="{1FC5A88B-EAD8-40BF-AAFB-D6F091ED5A42}">
            <x14:dataBar minLength="0" maxLength="100" border="1" gradient="0">
              <x14:cfvo type="num">
                <xm:f>0</xm:f>
              </x14:cfvo>
              <x14:cfvo type="num">
                <xm:f>60</xm:f>
              </x14:cfvo>
              <x14:borderColor rgb="FF000000"/>
              <x14:negativeFillColor rgb="FFFF0000"/>
              <x14:axisColor rgb="FF000000"/>
            </x14:dataBar>
          </x14:cfRule>
          <xm:sqref>B46:B48</xm:sqref>
        </x14:conditionalFormatting>
        <x14:conditionalFormatting xmlns:xm="http://schemas.microsoft.com/office/excel/2006/main">
          <x14:cfRule type="dataBar" id="{AE1FB78D-3E4B-4219-AAAB-E760B3E7C9CC}">
            <x14:dataBar minLength="0" maxLength="100" border="1" gradient="0">
              <x14:cfvo type="num">
                <xm:f>0</xm:f>
              </x14:cfvo>
              <x14:cfvo type="num">
                <xm:f>60</xm:f>
              </x14:cfvo>
              <x14:borderColor rgb="FF000000"/>
              <x14:negativeFillColor rgb="FFFF0000"/>
              <x14:axisColor rgb="FF000000"/>
            </x14:dataBar>
          </x14:cfRule>
          <xm:sqref>B50</xm:sqref>
        </x14:conditionalFormatting>
        <x14:conditionalFormatting xmlns:xm="http://schemas.microsoft.com/office/excel/2006/main">
          <x14:cfRule type="dataBar" id="{E6F02FC9-C06A-44C6-9AFB-9486D5183A5B}">
            <x14:dataBar minLength="0" maxLength="100" border="1" gradient="0">
              <x14:cfvo type="num">
                <xm:f>0</xm:f>
              </x14:cfvo>
              <x14:cfvo type="num">
                <xm:f>60</xm:f>
              </x14:cfvo>
              <x14:borderColor rgb="FF000000"/>
              <x14:negativeFillColor rgb="FFFF0000"/>
              <x14:axisColor rgb="FF000000"/>
            </x14:dataBar>
          </x14:cfRule>
          <xm:sqref>B52:B54</xm:sqref>
        </x14:conditionalFormatting>
        <x14:conditionalFormatting xmlns:xm="http://schemas.microsoft.com/office/excel/2006/main">
          <x14:cfRule type="dataBar" id="{981AFA00-9C86-4983-8EA8-FDDC1AF9A10A}">
            <x14:dataBar minLength="0" maxLength="100" border="1" gradient="0">
              <x14:cfvo type="num">
                <xm:f>0</xm:f>
              </x14:cfvo>
              <x14:cfvo type="num">
                <xm:f>60</xm:f>
              </x14:cfvo>
              <x14:borderColor rgb="FF000000"/>
              <x14:negativeFillColor rgb="FFFF0000"/>
              <x14:axisColor rgb="FF000000"/>
            </x14:dataBar>
          </x14:cfRule>
          <xm:sqref>B56:B59</xm:sqref>
        </x14:conditionalFormatting>
        <x14:conditionalFormatting xmlns:xm="http://schemas.microsoft.com/office/excel/2006/main">
          <x14:cfRule type="dataBar" id="{1199FDBB-7095-4D11-AC61-9F6638F59904}">
            <x14:dataBar minLength="0" maxLength="100" border="1" gradient="0">
              <x14:cfvo type="num">
                <xm:f>0</xm:f>
              </x14:cfvo>
              <x14:cfvo type="num">
                <xm:f>60</xm:f>
              </x14:cfvo>
              <x14:borderColor rgb="FF000000"/>
              <x14:negativeFillColor rgb="FFFF0000"/>
              <x14:axisColor rgb="FF000000"/>
            </x14:dataBar>
          </x14:cfRule>
          <xm:sqref>B44</xm:sqref>
        </x14:conditionalFormatting>
        <x14:conditionalFormatting xmlns:xm="http://schemas.microsoft.com/office/excel/2006/main">
          <x14:cfRule type="dataBar" id="{F7B0C60D-80D3-41C0-B1F7-0D14BC432A59}">
            <x14:dataBar minLength="0" maxLength="100" border="1" gradient="0">
              <x14:cfvo type="num">
                <xm:f>0</xm:f>
              </x14:cfvo>
              <x14:cfvo type="num">
                <xm:f>60</xm:f>
              </x14:cfvo>
              <x14:borderColor rgb="FF000000"/>
              <x14:negativeFillColor rgb="FFFF0000"/>
              <x14:axisColor rgb="FF000000"/>
            </x14:dataBar>
          </x14:cfRule>
          <xm:sqref>B40:B41</xm:sqref>
        </x14:conditionalFormatting>
        <x14:conditionalFormatting xmlns:xm="http://schemas.microsoft.com/office/excel/2006/main">
          <x14:cfRule type="dataBar" id="{729A87A2-C98F-4BD2-ADA2-174985AE578D}">
            <x14:dataBar minLength="0" maxLength="100" border="1" gradient="0">
              <x14:cfvo type="num">
                <xm:f>0</xm:f>
              </x14:cfvo>
              <x14:cfvo type="num">
                <xm:f>60</xm:f>
              </x14:cfvo>
              <x14:borderColor rgb="FF000000"/>
              <x14:negativeFillColor rgb="FFFF0000"/>
              <x14:axisColor rgb="FF000000"/>
            </x14:dataBar>
          </x14:cfRule>
          <xm:sqref>B29</xm:sqref>
        </x14:conditionalFormatting>
        <x14:conditionalFormatting xmlns:xm="http://schemas.microsoft.com/office/excel/2006/main">
          <x14:cfRule type="iconSet" priority="23" id="{B545A6C0-CA38-4472-AE65-334618AD2BC7}">
            <x14:iconSet showValue="0" custom="1">
              <x14:cfvo type="percent">
                <xm:f>0</xm:f>
              </x14:cfvo>
              <x14:cfvo type="num">
                <xm:f>2</xm:f>
              </x14:cfvo>
              <x14:cfvo type="num">
                <xm:f>3</xm:f>
              </x14:cfvo>
              <x14:cfIcon iconSet="3Symbols" iconId="2"/>
              <x14:cfIcon iconSet="4RedToBlack" iconId="2"/>
              <x14:cfIcon iconSet="5Quarters" iconId="1"/>
            </x14:iconSet>
          </x14:cfRule>
          <xm:sqref>G50:AY50 G46:AY48 G52:AY54 G56:AY59 G61:AY68 G6:AY22 G42:AY43 G27:AY28 G24:AY25 I23:AY23 G30:AY39</xm:sqref>
        </x14:conditionalFormatting>
        <x14:conditionalFormatting xmlns:xm="http://schemas.microsoft.com/office/excel/2006/main">
          <x14:cfRule type="iconSet" priority="15" id="{494E6C6C-AC99-443D-8F69-36D0314A1D8D}">
            <x14:iconSet showValue="0" custom="1">
              <x14:cfvo type="percent">
                <xm:f>0</xm:f>
              </x14:cfvo>
              <x14:cfvo type="num">
                <xm:f>2</xm:f>
              </x14:cfvo>
              <x14:cfvo type="num">
                <xm:f>3</xm:f>
              </x14:cfvo>
              <x14:cfIcon iconSet="3Symbols" iconId="2"/>
              <x14:cfIcon iconSet="4RedToBlack" iconId="2"/>
              <x14:cfIcon iconSet="5Quarters" iconId="1"/>
            </x14:iconSet>
          </x14:cfRule>
          <xm:sqref>H2</xm:sqref>
        </x14:conditionalFormatting>
        <x14:conditionalFormatting xmlns:xm="http://schemas.microsoft.com/office/excel/2006/main">
          <x14:cfRule type="iconSet" priority="14" id="{6BA2AC30-BBCA-4408-BBC2-D7775770ED02}">
            <x14:iconSet showValue="0" custom="1">
              <x14:cfvo type="percent">
                <xm:f>0</xm:f>
              </x14:cfvo>
              <x14:cfvo type="num">
                <xm:f>2</xm:f>
              </x14:cfvo>
              <x14:cfvo type="num">
                <xm:f>3</xm:f>
              </x14:cfvo>
              <x14:cfIcon iconSet="3Symbols" iconId="2"/>
              <x14:cfIcon iconSet="4RedToBlack" iconId="2"/>
              <x14:cfIcon iconSet="5Quarters" iconId="1"/>
            </x14:iconSet>
          </x14:cfRule>
          <xm:sqref>J2 L2</xm:sqref>
        </x14:conditionalFormatting>
        <x14:conditionalFormatting xmlns:xm="http://schemas.microsoft.com/office/excel/2006/main">
          <x14:cfRule type="iconSet" priority="13" id="{AB474DE8-7AF9-456F-A097-5B7D3C2F8849}">
            <x14:iconSet showValue="0" custom="1">
              <x14:cfvo type="percent">
                <xm:f>0</xm:f>
              </x14:cfvo>
              <x14:cfvo type="num">
                <xm:f>2</xm:f>
              </x14:cfvo>
              <x14:cfvo type="num">
                <xm:f>3</xm:f>
              </x14:cfvo>
              <x14:cfIcon iconSet="3Symbols" iconId="2"/>
              <x14:cfIcon iconSet="4RedToBlack" iconId="2"/>
              <x14:cfIcon iconSet="5Quarters" iconId="1"/>
            </x14:iconSet>
          </x14:cfRule>
          <xm:sqref>N2</xm:sqref>
        </x14:conditionalFormatting>
        <x14:conditionalFormatting xmlns:xm="http://schemas.microsoft.com/office/excel/2006/main">
          <x14:cfRule type="iconSet" priority="11" id="{0E340357-347D-420F-B8E1-3992552DF397}">
            <x14:iconSet showValue="0" custom="1">
              <x14:cfvo type="percent">
                <xm:f>0</xm:f>
              </x14:cfvo>
              <x14:cfvo type="num">
                <xm:f>2</xm:f>
              </x14:cfvo>
              <x14:cfvo type="num">
                <xm:f>3</xm:f>
              </x14:cfvo>
              <x14:cfIcon iconSet="3Symbols" iconId="2"/>
              <x14:cfIcon iconSet="4RedToBlack" iconId="2"/>
              <x14:cfIcon iconSet="5Quarters" iconId="1"/>
            </x14:iconSet>
          </x14:cfRule>
          <xm:sqref>G44:S44 U44:AY44</xm:sqref>
        </x14:conditionalFormatting>
        <x14:conditionalFormatting xmlns:xm="http://schemas.microsoft.com/office/excel/2006/main">
          <x14:cfRule type="iconSet" priority="7" id="{EA7DBA64-3B99-47EE-8CBE-A4902CA8EBBF}">
            <x14:iconSet showValue="0" custom="1">
              <x14:cfvo type="percent">
                <xm:f>0</xm:f>
              </x14:cfvo>
              <x14:cfvo type="num">
                <xm:f>2</xm:f>
              </x14:cfvo>
              <x14:cfvo type="num">
                <xm:f>3</xm:f>
              </x14:cfvo>
              <x14:cfIcon iconSet="3Symbols" iconId="2"/>
              <x14:cfIcon iconSet="4RedToBlack" iconId="2"/>
              <x14:cfIcon iconSet="5Quarters" iconId="1"/>
            </x14:iconSet>
          </x14:cfRule>
          <xm:sqref>T44</xm:sqref>
        </x14:conditionalFormatting>
        <x14:conditionalFormatting xmlns:xm="http://schemas.microsoft.com/office/excel/2006/main">
          <x14:cfRule type="iconSet" priority="6" id="{523DA836-1CFD-4B14-8B22-52975CFF802A}">
            <x14:iconSet showValue="0" custom="1">
              <x14:cfvo type="percent">
                <xm:f>0</xm:f>
              </x14:cfvo>
              <x14:cfvo type="num">
                <xm:f>2</xm:f>
              </x14:cfvo>
              <x14:cfvo type="num">
                <xm:f>3</xm:f>
              </x14:cfvo>
              <x14:cfIcon iconSet="3Symbols" iconId="2"/>
              <x14:cfIcon iconSet="4RedToBlack" iconId="2"/>
              <x14:cfIcon iconSet="5Quarters" iconId="1"/>
            </x14:iconSet>
          </x14:cfRule>
          <xm:sqref>G40:AY41</xm:sqref>
        </x14:conditionalFormatting>
        <x14:conditionalFormatting xmlns:xm="http://schemas.microsoft.com/office/excel/2006/main">
          <x14:cfRule type="iconSet" priority="4" id="{C90CBA36-69C3-47F0-99AC-39DEA00F6864}">
            <x14:iconSet showValue="0" custom="1">
              <x14:cfvo type="percent">
                <xm:f>0</xm:f>
              </x14:cfvo>
              <x14:cfvo type="num">
                <xm:f>2</xm:f>
              </x14:cfvo>
              <x14:cfvo type="num">
                <xm:f>3</xm:f>
              </x14:cfvo>
              <x14:cfIcon iconSet="3Symbols" iconId="2"/>
              <x14:cfIcon iconSet="4RedToBlack" iconId="2"/>
              <x14:cfIcon iconSet="5Quarters" iconId="1"/>
            </x14:iconSet>
          </x14:cfRule>
          <xm:sqref>G23</xm:sqref>
        </x14:conditionalFormatting>
        <x14:conditionalFormatting xmlns:xm="http://schemas.microsoft.com/office/excel/2006/main">
          <x14:cfRule type="iconSet" priority="3" id="{23E7619E-01A2-4F9B-A27C-33A03FABB781}">
            <x14:iconSet showValue="0" custom="1">
              <x14:cfvo type="percent">
                <xm:f>0</xm:f>
              </x14:cfvo>
              <x14:cfvo type="num">
                <xm:f>2</xm:f>
              </x14:cfvo>
              <x14:cfvo type="num">
                <xm:f>3</xm:f>
              </x14:cfvo>
              <x14:cfIcon iconSet="3Symbols" iconId="2"/>
              <x14:cfIcon iconSet="4RedToBlack" iconId="2"/>
              <x14:cfIcon iconSet="5Quarters" iconId="1"/>
            </x14:iconSet>
          </x14:cfRule>
          <xm:sqref>H23</xm:sqref>
        </x14:conditionalFormatting>
        <x14:conditionalFormatting xmlns:xm="http://schemas.microsoft.com/office/excel/2006/main">
          <x14:cfRule type="iconSet" priority="2" id="{62F5CD0F-9236-4D89-B84C-B6CD9F5AB2CC}">
            <x14:iconSet showValue="0" custom="1">
              <x14:cfvo type="percent">
                <xm:f>0</xm:f>
              </x14:cfvo>
              <x14:cfvo type="num">
                <xm:f>2</xm:f>
              </x14:cfvo>
              <x14:cfvo type="num">
                <xm:f>3</xm:f>
              </x14:cfvo>
              <x14:cfIcon iconSet="3Symbols" iconId="2"/>
              <x14:cfIcon iconSet="4RedToBlack" iconId="2"/>
              <x14:cfIcon iconSet="5Quarters" iconId="1"/>
            </x14:iconSet>
          </x14:cfRule>
          <xm:sqref>G29:AY29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>
    <tabColor rgb="FF00B0F0"/>
  </sheetPr>
  <dimension ref="A1:IK54"/>
  <sheetViews>
    <sheetView showGridLines="0" tabSelected="1" zoomScale="80" zoomScaleNormal="80" workbookViewId="0">
      <pane ySplit="6" topLeftCell="A10" activePane="bottomLeft" state="frozen"/>
      <selection pane="bottomLeft" activeCell="M31" sqref="M31"/>
    </sheetView>
  </sheetViews>
  <sheetFormatPr defaultColWidth="8.54296875" defaultRowHeight="14.5" outlineLevelCol="3" x14ac:dyDescent="0.35"/>
  <cols>
    <col min="1" max="1" width="57.08984375" style="6" customWidth="1"/>
    <col min="2" max="2" width="0.26953125" style="2" customWidth="1"/>
    <col min="3" max="3" width="14.1796875" style="2" customWidth="1"/>
    <col min="4" max="7" width="10.54296875" style="2" customWidth="1"/>
    <col min="8" max="8" width="10" style="2" customWidth="1"/>
    <col min="9" max="14" width="10.54296875" style="2" customWidth="1"/>
    <col min="15" max="15" width="11.08984375" style="2" customWidth="1"/>
    <col min="16" max="57" width="10.54296875" style="2" customWidth="1"/>
    <col min="58" max="123" width="8.54296875" style="2"/>
    <col min="124" max="216" width="8.54296875" style="2" hidden="1" customWidth="1" outlineLevel="3"/>
    <col min="217" max="217" width="8.54296875" style="2" collapsed="1"/>
    <col min="218" max="16384" width="8.54296875" style="2"/>
  </cols>
  <sheetData>
    <row r="1" spans="1:124" ht="29.5" x14ac:dyDescent="0.35">
      <c r="A1" s="293" t="s">
        <v>108</v>
      </c>
      <c r="B1" s="293"/>
      <c r="C1" s="293"/>
      <c r="D1" s="293"/>
      <c r="E1" s="293"/>
      <c r="F1" s="293"/>
      <c r="G1" s="293"/>
      <c r="H1" s="293"/>
      <c r="I1" s="293"/>
      <c r="J1" s="293"/>
      <c r="K1" s="293"/>
      <c r="L1" s="293"/>
      <c r="M1" s="293"/>
      <c r="N1" s="293"/>
      <c r="O1" s="293"/>
      <c r="P1" s="293"/>
      <c r="Q1" s="293"/>
      <c r="R1" s="293"/>
      <c r="S1" s="293"/>
      <c r="T1" s="293"/>
      <c r="U1" s="293"/>
      <c r="V1" s="293"/>
      <c r="W1" s="293"/>
      <c r="X1" s="293"/>
      <c r="Y1" s="293"/>
      <c r="Z1" s="293"/>
      <c r="AA1" s="293"/>
      <c r="AB1" s="293"/>
      <c r="AC1" s="293"/>
      <c r="AD1" s="293"/>
      <c r="AE1" s="293"/>
      <c r="AF1" s="293"/>
      <c r="AG1" s="293"/>
      <c r="AH1" s="293"/>
      <c r="AI1" s="293"/>
      <c r="AJ1" s="293"/>
      <c r="AK1" s="293"/>
      <c r="AL1" s="293"/>
      <c r="AM1" s="293"/>
      <c r="AN1" s="293"/>
      <c r="AO1" s="1"/>
      <c r="AP1" s="105"/>
      <c r="AQ1" s="105"/>
      <c r="AR1" s="105"/>
      <c r="AS1" s="105"/>
      <c r="AT1" s="105"/>
      <c r="AU1" s="105"/>
      <c r="AV1" s="105"/>
      <c r="AW1" s="105"/>
      <c r="AX1" s="105"/>
      <c r="AY1" s="105"/>
      <c r="AZ1" s="105"/>
      <c r="BA1" s="106"/>
      <c r="BB1" s="106"/>
      <c r="BC1" s="107"/>
      <c r="BD1" s="106"/>
      <c r="BE1" s="1"/>
      <c r="BF1" s="1"/>
      <c r="BG1" s="1"/>
      <c r="BH1" s="1"/>
      <c r="BI1" s="1"/>
    </row>
    <row r="2" spans="1:124" ht="20" x14ac:dyDescent="0.35">
      <c r="A2" s="28"/>
      <c r="B2" s="29"/>
      <c r="C2" s="29"/>
      <c r="D2" s="294"/>
      <c r="E2" s="294"/>
      <c r="F2" s="294"/>
      <c r="G2" s="294"/>
      <c r="H2" s="244"/>
      <c r="I2" s="111"/>
      <c r="J2" s="105">
        <v>1</v>
      </c>
      <c r="K2" s="106" t="s">
        <v>114</v>
      </c>
      <c r="L2" s="106"/>
      <c r="M2" s="106"/>
      <c r="N2" s="107">
        <v>2</v>
      </c>
      <c r="O2" s="106" t="s">
        <v>112</v>
      </c>
      <c r="P2" s="107"/>
      <c r="Q2" s="106"/>
      <c r="R2" s="110" t="s">
        <v>111</v>
      </c>
      <c r="S2" s="108" t="s">
        <v>101</v>
      </c>
      <c r="T2" s="110"/>
      <c r="U2" s="109"/>
      <c r="V2" s="109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</row>
    <row r="3" spans="1:124" ht="25" customHeight="1" thickBot="1" x14ac:dyDescent="0.5">
      <c r="A3" s="39"/>
      <c r="B3" s="40"/>
      <c r="C3" s="29"/>
      <c r="D3" s="295" t="s">
        <v>27</v>
      </c>
      <c r="E3" s="295"/>
      <c r="F3" s="296" t="s">
        <v>212</v>
      </c>
      <c r="G3" s="296"/>
      <c r="H3" s="296"/>
      <c r="I3" s="313"/>
      <c r="J3" s="313"/>
      <c r="K3" s="313"/>
      <c r="L3" s="314" t="s">
        <v>29</v>
      </c>
      <c r="M3" s="314"/>
      <c r="N3" s="314"/>
      <c r="O3" s="314"/>
      <c r="P3" s="314"/>
      <c r="Q3" s="314"/>
      <c r="R3" s="314"/>
      <c r="S3" s="314"/>
      <c r="T3" s="314"/>
      <c r="U3" s="314"/>
      <c r="V3" s="314"/>
      <c r="W3" s="314"/>
      <c r="X3" s="314"/>
      <c r="Y3" s="314"/>
      <c r="Z3" s="314"/>
      <c r="AA3" s="314"/>
      <c r="AB3" s="314"/>
      <c r="AC3" s="314"/>
      <c r="AD3" s="314"/>
      <c r="AE3" s="314"/>
      <c r="AF3" s="314"/>
      <c r="AG3" s="314"/>
      <c r="AH3" s="314"/>
      <c r="AI3" s="314"/>
      <c r="AJ3" s="314"/>
      <c r="AK3" s="314"/>
      <c r="AL3" s="314"/>
      <c r="AM3" s="314"/>
      <c r="AN3" s="314"/>
      <c r="AO3" s="311" t="s">
        <v>107</v>
      </c>
      <c r="AP3" s="312"/>
      <c r="AQ3" s="312"/>
      <c r="AR3" s="312"/>
      <c r="AS3" s="312"/>
      <c r="AT3" s="312"/>
      <c r="AU3" s="312"/>
      <c r="AV3" s="312"/>
      <c r="AW3" s="312"/>
      <c r="AX3" s="312"/>
      <c r="AY3" s="312"/>
      <c r="AZ3" s="312"/>
      <c r="BA3" s="312"/>
      <c r="BB3" s="312"/>
      <c r="BC3" s="312"/>
      <c r="BD3" s="312"/>
      <c r="BE3" s="312"/>
      <c r="BF3" s="312"/>
      <c r="BG3" s="312"/>
      <c r="BH3" s="312"/>
      <c r="BI3" s="35"/>
    </row>
    <row r="4" spans="1:124" ht="174" thickTop="1" thickBot="1" x14ac:dyDescent="0.4">
      <c r="A4" s="41"/>
      <c r="B4" s="42"/>
      <c r="C4" s="222" t="s">
        <v>123</v>
      </c>
      <c r="D4" s="43" t="s">
        <v>31</v>
      </c>
      <c r="E4" s="44" t="s">
        <v>32</v>
      </c>
      <c r="F4" s="45" t="s">
        <v>33</v>
      </c>
      <c r="G4" s="46" t="s">
        <v>34</v>
      </c>
      <c r="H4" s="254" t="s">
        <v>235</v>
      </c>
      <c r="I4" s="258" t="s">
        <v>214</v>
      </c>
      <c r="J4" s="258" t="s">
        <v>220</v>
      </c>
      <c r="K4" s="258" t="s">
        <v>215</v>
      </c>
      <c r="L4" s="258" t="s">
        <v>216</v>
      </c>
      <c r="M4" s="258" t="s">
        <v>217</v>
      </c>
      <c r="N4" s="258" t="s">
        <v>218</v>
      </c>
      <c r="O4" s="258" t="s">
        <v>157</v>
      </c>
      <c r="P4" s="258" t="s">
        <v>158</v>
      </c>
      <c r="Q4" s="258" t="s">
        <v>219</v>
      </c>
      <c r="R4" s="258" t="s">
        <v>232</v>
      </c>
      <c r="S4" s="258" t="s">
        <v>230</v>
      </c>
      <c r="T4" s="258" t="s">
        <v>231</v>
      </c>
      <c r="U4" s="258" t="s">
        <v>221</v>
      </c>
      <c r="V4" s="258" t="s">
        <v>222</v>
      </c>
      <c r="W4" s="258" t="s">
        <v>223</v>
      </c>
      <c r="X4" s="258" t="s">
        <v>228</v>
      </c>
      <c r="Y4" s="258" t="s">
        <v>224</v>
      </c>
      <c r="Z4" s="258" t="s">
        <v>225</v>
      </c>
      <c r="AA4" s="258" t="s">
        <v>226</v>
      </c>
      <c r="AB4" s="258" t="s">
        <v>229</v>
      </c>
      <c r="AC4" s="258" t="s">
        <v>14</v>
      </c>
      <c r="AD4" s="258" t="s">
        <v>227</v>
      </c>
      <c r="AE4" s="258" t="s">
        <v>16</v>
      </c>
      <c r="AF4" s="258" t="s">
        <v>17</v>
      </c>
      <c r="AG4" s="258" t="s">
        <v>18</v>
      </c>
      <c r="AH4" s="258" t="s">
        <v>19</v>
      </c>
      <c r="AI4" s="258" t="s">
        <v>20</v>
      </c>
      <c r="AJ4" s="258" t="s">
        <v>21</v>
      </c>
      <c r="AK4" s="258" t="s">
        <v>22</v>
      </c>
      <c r="AL4" s="258" t="s">
        <v>202</v>
      </c>
      <c r="AM4" s="258" t="s">
        <v>238</v>
      </c>
      <c r="AN4" s="258" t="s">
        <v>237</v>
      </c>
      <c r="AO4" s="264" t="s">
        <v>280</v>
      </c>
      <c r="AP4" s="50" t="s">
        <v>88</v>
      </c>
      <c r="AQ4" s="50" t="s">
        <v>91</v>
      </c>
      <c r="AR4" s="50" t="s">
        <v>90</v>
      </c>
      <c r="AS4" s="50" t="s">
        <v>98</v>
      </c>
      <c r="AT4" s="50" t="s">
        <v>95</v>
      </c>
      <c r="AU4" s="50" t="s">
        <v>94</v>
      </c>
      <c r="AV4" s="50" t="s">
        <v>97</v>
      </c>
      <c r="AW4" s="50" t="s">
        <v>104</v>
      </c>
      <c r="AX4" s="50" t="s">
        <v>105</v>
      </c>
      <c r="AY4" s="50" t="s">
        <v>282</v>
      </c>
      <c r="AZ4" s="50" t="s">
        <v>96</v>
      </c>
      <c r="BA4" s="50" t="s">
        <v>89</v>
      </c>
      <c r="BB4" s="50" t="s">
        <v>100</v>
      </c>
      <c r="BC4" s="50" t="s">
        <v>281</v>
      </c>
      <c r="BD4" s="50" t="s">
        <v>93</v>
      </c>
      <c r="BE4" s="50" t="s">
        <v>99</v>
      </c>
      <c r="BF4" s="38"/>
      <c r="BG4" s="38"/>
      <c r="BH4" s="38"/>
    </row>
    <row r="5" spans="1:124" s="253" customFormat="1" ht="16.5" customHeight="1" thickTop="1" thickBot="1" x14ac:dyDescent="0.4">
      <c r="A5" s="304" t="s">
        <v>213</v>
      </c>
      <c r="B5" s="305"/>
      <c r="C5" s="305"/>
      <c r="D5" s="305"/>
      <c r="E5" s="305"/>
      <c r="F5" s="305"/>
      <c r="G5" s="305"/>
      <c r="H5" s="306"/>
      <c r="I5" s="259">
        <v>10</v>
      </c>
      <c r="J5" s="259">
        <v>10</v>
      </c>
      <c r="K5" s="259">
        <v>20</v>
      </c>
      <c r="L5" s="259">
        <v>20</v>
      </c>
      <c r="M5" s="259">
        <v>20</v>
      </c>
      <c r="N5" s="259">
        <v>20</v>
      </c>
      <c r="O5" s="259">
        <v>20</v>
      </c>
      <c r="P5" s="259">
        <v>20</v>
      </c>
      <c r="Q5" s="259">
        <v>20</v>
      </c>
      <c r="R5" s="259">
        <v>30</v>
      </c>
      <c r="S5" s="259">
        <v>30</v>
      </c>
      <c r="T5" s="259">
        <v>30</v>
      </c>
      <c r="U5" s="259">
        <v>40</v>
      </c>
      <c r="V5" s="259">
        <v>50</v>
      </c>
      <c r="W5" s="259">
        <v>60</v>
      </c>
      <c r="X5" s="259">
        <v>60</v>
      </c>
      <c r="Y5" s="259">
        <v>70</v>
      </c>
      <c r="Z5" s="259">
        <v>80</v>
      </c>
      <c r="AA5" s="259">
        <v>91</v>
      </c>
      <c r="AB5" s="259">
        <v>92</v>
      </c>
      <c r="AC5" s="259" t="s">
        <v>234</v>
      </c>
      <c r="AD5" s="259">
        <v>93</v>
      </c>
      <c r="AE5" s="260" t="s">
        <v>233</v>
      </c>
      <c r="AF5" s="259">
        <v>99</v>
      </c>
      <c r="AG5" s="259">
        <v>99</v>
      </c>
      <c r="AH5" s="259">
        <v>99</v>
      </c>
      <c r="AI5" s="259">
        <v>99</v>
      </c>
      <c r="AJ5" s="259">
        <v>99</v>
      </c>
      <c r="AK5" s="259">
        <v>99</v>
      </c>
      <c r="AL5" s="259" t="s">
        <v>106</v>
      </c>
      <c r="AM5" s="259" t="s">
        <v>106</v>
      </c>
      <c r="AN5" s="259" t="s">
        <v>106</v>
      </c>
      <c r="AO5" s="307">
        <v>1</v>
      </c>
      <c r="AP5" s="299">
        <v>2</v>
      </c>
      <c r="AQ5" s="299">
        <v>4</v>
      </c>
      <c r="AR5" s="299">
        <v>5</v>
      </c>
      <c r="AS5" s="299">
        <v>6</v>
      </c>
      <c r="AT5" s="299">
        <v>7</v>
      </c>
      <c r="AU5" s="299">
        <v>8</v>
      </c>
      <c r="AV5" s="299">
        <v>10</v>
      </c>
      <c r="AW5" s="299">
        <v>14</v>
      </c>
      <c r="AX5" s="299">
        <v>15</v>
      </c>
      <c r="AY5" s="299">
        <v>17</v>
      </c>
      <c r="AZ5" s="299">
        <v>90</v>
      </c>
      <c r="BA5" s="299">
        <v>91</v>
      </c>
      <c r="BB5" s="299">
        <v>93</v>
      </c>
      <c r="BC5" s="299">
        <v>99</v>
      </c>
      <c r="BD5" s="315">
        <v>99</v>
      </c>
      <c r="BE5" s="309">
        <v>99</v>
      </c>
      <c r="BF5" s="252"/>
      <c r="BG5" s="252"/>
      <c r="BH5" s="252"/>
    </row>
    <row r="6" spans="1:124" s="253" customFormat="1" ht="16.5" customHeight="1" thickBot="1" x14ac:dyDescent="0.4">
      <c r="A6" s="304" t="s">
        <v>236</v>
      </c>
      <c r="B6" s="305"/>
      <c r="C6" s="305"/>
      <c r="D6" s="305"/>
      <c r="E6" s="305"/>
      <c r="F6" s="305"/>
      <c r="G6" s="305"/>
      <c r="H6" s="306"/>
      <c r="I6" s="261" t="s">
        <v>32</v>
      </c>
      <c r="J6" s="261" t="s">
        <v>32</v>
      </c>
      <c r="K6" s="261" t="s">
        <v>32</v>
      </c>
      <c r="L6" s="261" t="s">
        <v>32</v>
      </c>
      <c r="M6" s="261" t="s">
        <v>240</v>
      </c>
      <c r="N6" s="261" t="s">
        <v>239</v>
      </c>
      <c r="O6" s="261" t="s">
        <v>239</v>
      </c>
      <c r="P6" s="261" t="s">
        <v>106</v>
      </c>
      <c r="Q6" s="261" t="s">
        <v>239</v>
      </c>
      <c r="R6" s="261" t="s">
        <v>32</v>
      </c>
      <c r="S6" s="261" t="s">
        <v>32</v>
      </c>
      <c r="T6" s="261" t="s">
        <v>32</v>
      </c>
      <c r="U6" s="261" t="s">
        <v>32</v>
      </c>
      <c r="V6" s="261" t="s">
        <v>32</v>
      </c>
      <c r="W6" s="261" t="s">
        <v>32</v>
      </c>
      <c r="X6" s="261" t="s">
        <v>32</v>
      </c>
      <c r="Y6" s="261" t="s">
        <v>32</v>
      </c>
      <c r="Z6" s="261" t="s">
        <v>32</v>
      </c>
      <c r="AA6" s="261" t="s">
        <v>32</v>
      </c>
      <c r="AB6" s="261" t="s">
        <v>32</v>
      </c>
      <c r="AC6" s="261" t="s">
        <v>106</v>
      </c>
      <c r="AD6" s="261" t="s">
        <v>32</v>
      </c>
      <c r="AE6" s="262" t="s">
        <v>241</v>
      </c>
      <c r="AF6" s="261" t="s">
        <v>32</v>
      </c>
      <c r="AG6" s="261" t="s">
        <v>32</v>
      </c>
      <c r="AH6" s="261" t="s">
        <v>242</v>
      </c>
      <c r="AI6" s="261" t="s">
        <v>106</v>
      </c>
      <c r="AJ6" s="261" t="s">
        <v>106</v>
      </c>
      <c r="AK6" s="261" t="s">
        <v>106</v>
      </c>
      <c r="AL6" s="261" t="s">
        <v>106</v>
      </c>
      <c r="AM6" s="263" t="s">
        <v>32</v>
      </c>
      <c r="AN6" s="263" t="s">
        <v>32</v>
      </c>
      <c r="AO6" s="308"/>
      <c r="AP6" s="300"/>
      <c r="AQ6" s="300"/>
      <c r="AR6" s="300"/>
      <c r="AS6" s="300"/>
      <c r="AT6" s="300"/>
      <c r="AU6" s="300"/>
      <c r="AV6" s="300"/>
      <c r="AW6" s="300"/>
      <c r="AX6" s="300"/>
      <c r="AY6" s="300"/>
      <c r="AZ6" s="300"/>
      <c r="BA6" s="300"/>
      <c r="BB6" s="300"/>
      <c r="BC6" s="300"/>
      <c r="BD6" s="316"/>
      <c r="BE6" s="310"/>
      <c r="BF6" s="252"/>
      <c r="BG6" s="252"/>
      <c r="BH6" s="252"/>
    </row>
    <row r="7" spans="1:124" s="4" customFormat="1" ht="30" customHeight="1" thickTop="1" thickBot="1" x14ac:dyDescent="0.4">
      <c r="A7" s="70" t="s">
        <v>109</v>
      </c>
      <c r="B7" s="98" t="s">
        <v>36</v>
      </c>
      <c r="C7" s="93"/>
      <c r="D7" s="93"/>
      <c r="E7" s="93"/>
      <c r="F7" s="93"/>
      <c r="G7" s="93"/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4"/>
      <c r="AO7" s="265"/>
      <c r="AP7" s="94"/>
      <c r="AQ7" s="94"/>
      <c r="AR7" s="94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38"/>
      <c r="BG7" s="38"/>
      <c r="BH7" s="38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</row>
    <row r="8" spans="1:124" ht="30" customHeight="1" thickTop="1" thickBot="1" x14ac:dyDescent="0.4">
      <c r="A8" s="52" t="s">
        <v>269</v>
      </c>
      <c r="B8" s="53">
        <f t="shared" ref="B8:B36" ca="1" si="0">COUNTIF(I8:AN8,1)</f>
        <v>26</v>
      </c>
      <c r="C8" s="221"/>
      <c r="D8" s="54"/>
      <c r="E8" s="55"/>
      <c r="F8" s="56"/>
      <c r="G8" s="57"/>
      <c r="H8" s="255"/>
      <c r="I8" s="99">
        <v>1</v>
      </c>
      <c r="J8" s="99">
        <v>1</v>
      </c>
      <c r="K8" s="99">
        <v>1</v>
      </c>
      <c r="L8" s="99">
        <v>1</v>
      </c>
      <c r="M8" s="99">
        <v>1</v>
      </c>
      <c r="N8" s="99">
        <v>1</v>
      </c>
      <c r="O8" s="99">
        <v>1</v>
      </c>
      <c r="P8" s="99">
        <v>1</v>
      </c>
      <c r="Q8" s="99">
        <v>1</v>
      </c>
      <c r="R8" s="99">
        <v>1</v>
      </c>
      <c r="S8" s="99">
        <v>1</v>
      </c>
      <c r="T8" s="99">
        <v>1</v>
      </c>
      <c r="U8" s="99">
        <v>1</v>
      </c>
      <c r="V8" s="99">
        <v>1</v>
      </c>
      <c r="W8" s="99">
        <v>1</v>
      </c>
      <c r="X8" s="99" cm="1">
        <f t="array" aca="1" ref="X8" ca="1">+A+X8:X22</f>
        <v>0</v>
      </c>
      <c r="Y8" s="99">
        <v>1</v>
      </c>
      <c r="Z8" s="99">
        <v>1</v>
      </c>
      <c r="AA8" s="99">
        <v>1</v>
      </c>
      <c r="AB8" s="99">
        <v>1</v>
      </c>
      <c r="AC8" s="99">
        <v>1</v>
      </c>
      <c r="AD8" s="99">
        <v>1</v>
      </c>
      <c r="AE8" s="99">
        <v>1</v>
      </c>
      <c r="AF8" s="99">
        <v>2</v>
      </c>
      <c r="AG8" s="99">
        <v>2</v>
      </c>
      <c r="AH8" s="99">
        <v>2</v>
      </c>
      <c r="AI8" s="99">
        <v>2</v>
      </c>
      <c r="AJ8" s="99">
        <v>2</v>
      </c>
      <c r="AK8" s="99">
        <v>1</v>
      </c>
      <c r="AL8" s="99">
        <v>1</v>
      </c>
      <c r="AM8" s="99">
        <v>1</v>
      </c>
      <c r="AN8" s="99">
        <v>2</v>
      </c>
      <c r="AO8" s="58">
        <v>1</v>
      </c>
      <c r="AP8" s="58">
        <v>1</v>
      </c>
      <c r="AQ8" s="58">
        <v>1</v>
      </c>
      <c r="AR8" s="58">
        <v>1</v>
      </c>
      <c r="AS8" s="58">
        <v>1</v>
      </c>
      <c r="AT8" s="58">
        <v>1</v>
      </c>
      <c r="AU8" s="58">
        <v>1</v>
      </c>
      <c r="AV8" s="58">
        <v>1</v>
      </c>
      <c r="AW8" s="58">
        <v>2</v>
      </c>
      <c r="AX8" s="58">
        <v>2</v>
      </c>
      <c r="AY8" s="58">
        <v>1</v>
      </c>
      <c r="AZ8" s="58">
        <v>1</v>
      </c>
      <c r="BA8" s="58">
        <v>1</v>
      </c>
      <c r="BB8" s="58">
        <v>1</v>
      </c>
      <c r="BC8" s="58">
        <v>1</v>
      </c>
      <c r="BD8" s="58">
        <v>1</v>
      </c>
      <c r="BE8" s="58">
        <v>1</v>
      </c>
      <c r="BF8" s="38"/>
      <c r="BG8" s="38"/>
      <c r="BH8" s="38"/>
    </row>
    <row r="9" spans="1:124" ht="30" customHeight="1" thickTop="1" thickBot="1" x14ac:dyDescent="0.4">
      <c r="A9" s="52" t="s">
        <v>270</v>
      </c>
      <c r="B9" s="53">
        <f t="shared" si="0"/>
        <v>14</v>
      </c>
      <c r="C9" s="224" t="s">
        <v>271</v>
      </c>
      <c r="D9" s="54"/>
      <c r="E9" s="55"/>
      <c r="F9" s="56"/>
      <c r="G9" s="57"/>
      <c r="H9" s="255"/>
      <c r="I9" s="99">
        <v>1</v>
      </c>
      <c r="J9" s="99">
        <v>1</v>
      </c>
      <c r="K9" s="99">
        <v>2</v>
      </c>
      <c r="L9" s="99">
        <v>2</v>
      </c>
      <c r="M9" s="99">
        <v>2</v>
      </c>
      <c r="N9" s="99">
        <v>2</v>
      </c>
      <c r="O9" s="99">
        <v>2</v>
      </c>
      <c r="P9" s="99">
        <v>2</v>
      </c>
      <c r="Q9" s="99">
        <v>2</v>
      </c>
      <c r="R9" s="99">
        <v>1</v>
      </c>
      <c r="S9" s="99">
        <v>1</v>
      </c>
      <c r="T9" s="99">
        <v>1</v>
      </c>
      <c r="U9" s="99">
        <v>1</v>
      </c>
      <c r="V9" s="99">
        <v>1</v>
      </c>
      <c r="W9" s="99">
        <v>1</v>
      </c>
      <c r="X9" s="99">
        <v>1</v>
      </c>
      <c r="Y9" s="99">
        <v>1</v>
      </c>
      <c r="Z9" s="99">
        <v>1</v>
      </c>
      <c r="AA9" s="99">
        <v>1</v>
      </c>
      <c r="AB9" s="99">
        <v>1</v>
      </c>
      <c r="AC9" s="99">
        <v>2</v>
      </c>
      <c r="AD9" s="99">
        <v>2</v>
      </c>
      <c r="AE9" s="99">
        <v>2</v>
      </c>
      <c r="AF9" s="99">
        <v>2</v>
      </c>
      <c r="AG9" s="99">
        <v>2</v>
      </c>
      <c r="AH9" s="99">
        <v>2</v>
      </c>
      <c r="AI9" s="99">
        <v>2</v>
      </c>
      <c r="AJ9" s="99">
        <v>2</v>
      </c>
      <c r="AK9" s="99">
        <v>2</v>
      </c>
      <c r="AL9" s="99">
        <v>2</v>
      </c>
      <c r="AM9" s="99">
        <v>1</v>
      </c>
      <c r="AN9" s="99">
        <v>2</v>
      </c>
      <c r="AO9" s="58">
        <v>1</v>
      </c>
      <c r="AP9" s="58">
        <v>1</v>
      </c>
      <c r="AQ9" s="58">
        <v>1</v>
      </c>
      <c r="AR9" s="58">
        <v>1</v>
      </c>
      <c r="AS9" s="58">
        <v>1</v>
      </c>
      <c r="AT9" s="58">
        <v>1</v>
      </c>
      <c r="AU9" s="58">
        <v>1</v>
      </c>
      <c r="AV9" s="58">
        <v>1</v>
      </c>
      <c r="AW9" s="58">
        <v>1</v>
      </c>
      <c r="AX9" s="58">
        <v>1</v>
      </c>
      <c r="AY9" s="58">
        <v>1</v>
      </c>
      <c r="AZ9" s="58">
        <v>1</v>
      </c>
      <c r="BA9" s="58">
        <v>1</v>
      </c>
      <c r="BB9" s="58">
        <v>1</v>
      </c>
      <c r="BC9" s="58">
        <v>1</v>
      </c>
      <c r="BD9" s="58">
        <v>1</v>
      </c>
      <c r="BE9" s="58">
        <v>1</v>
      </c>
      <c r="BF9" s="38"/>
      <c r="BG9" s="38"/>
      <c r="BH9" s="38"/>
    </row>
    <row r="10" spans="1:124" ht="30" customHeight="1" thickTop="1" thickBot="1" x14ac:dyDescent="0.4">
      <c r="A10" s="59" t="s">
        <v>38</v>
      </c>
      <c r="B10" s="53">
        <f t="shared" si="0"/>
        <v>4</v>
      </c>
      <c r="C10" s="221"/>
      <c r="D10" s="54"/>
      <c r="E10" s="55"/>
      <c r="F10" s="56"/>
      <c r="G10" s="57"/>
      <c r="H10" s="255"/>
      <c r="I10" s="99">
        <v>1</v>
      </c>
      <c r="J10" s="99">
        <v>1</v>
      </c>
      <c r="K10" s="99">
        <v>2</v>
      </c>
      <c r="L10" s="99">
        <v>2</v>
      </c>
      <c r="M10" s="99">
        <v>2</v>
      </c>
      <c r="N10" s="99">
        <v>2</v>
      </c>
      <c r="O10" s="99">
        <v>2</v>
      </c>
      <c r="P10" s="99">
        <v>2</v>
      </c>
      <c r="Q10" s="99">
        <v>2</v>
      </c>
      <c r="R10" s="99">
        <v>2</v>
      </c>
      <c r="S10" s="99">
        <v>2</v>
      </c>
      <c r="T10" s="99">
        <v>2</v>
      </c>
      <c r="U10" s="99">
        <v>2</v>
      </c>
      <c r="V10" s="99">
        <v>2</v>
      </c>
      <c r="W10" s="99">
        <v>2</v>
      </c>
      <c r="X10" s="99">
        <v>2</v>
      </c>
      <c r="Y10" s="99">
        <v>2</v>
      </c>
      <c r="Z10" s="99">
        <v>2</v>
      </c>
      <c r="AA10" s="99">
        <v>2</v>
      </c>
      <c r="AB10" s="99">
        <v>2</v>
      </c>
      <c r="AC10" s="99">
        <v>2</v>
      </c>
      <c r="AD10" s="99">
        <v>2</v>
      </c>
      <c r="AE10" s="99">
        <v>2</v>
      </c>
      <c r="AF10" s="99">
        <v>2</v>
      </c>
      <c r="AG10" s="99">
        <v>2</v>
      </c>
      <c r="AH10" s="99">
        <v>2</v>
      </c>
      <c r="AI10" s="99">
        <v>2</v>
      </c>
      <c r="AJ10" s="99">
        <v>2</v>
      </c>
      <c r="AK10" s="99">
        <v>1</v>
      </c>
      <c r="AL10" s="99">
        <v>2</v>
      </c>
      <c r="AM10" s="99">
        <v>1</v>
      </c>
      <c r="AN10" s="99">
        <v>2</v>
      </c>
      <c r="AO10" s="58">
        <v>1</v>
      </c>
      <c r="AP10" s="58">
        <v>1</v>
      </c>
      <c r="AQ10" s="58">
        <v>1</v>
      </c>
      <c r="AR10" s="58">
        <v>1</v>
      </c>
      <c r="AS10" s="58">
        <v>1</v>
      </c>
      <c r="AT10" s="58">
        <v>1</v>
      </c>
      <c r="AU10" s="58">
        <v>1</v>
      </c>
      <c r="AV10" s="58">
        <v>1</v>
      </c>
      <c r="AW10" s="58">
        <v>1</v>
      </c>
      <c r="AX10" s="58">
        <v>1</v>
      </c>
      <c r="AY10" s="58">
        <v>1</v>
      </c>
      <c r="AZ10" s="58">
        <v>1</v>
      </c>
      <c r="BA10" s="58">
        <v>1</v>
      </c>
      <c r="BB10" s="58">
        <v>1</v>
      </c>
      <c r="BC10" s="58">
        <v>1</v>
      </c>
      <c r="BD10" s="58">
        <v>1</v>
      </c>
      <c r="BE10" s="58">
        <v>1</v>
      </c>
      <c r="BF10" s="38"/>
      <c r="BG10" s="38"/>
      <c r="BH10" s="38"/>
    </row>
    <row r="11" spans="1:124" ht="30" customHeight="1" thickTop="1" thickBot="1" x14ac:dyDescent="0.4">
      <c r="A11" s="59" t="s">
        <v>39</v>
      </c>
      <c r="B11" s="53">
        <f t="shared" si="0"/>
        <v>4</v>
      </c>
      <c r="C11" s="221"/>
      <c r="D11" s="54"/>
      <c r="E11" s="55"/>
      <c r="F11" s="56"/>
      <c r="G11" s="57"/>
      <c r="H11" s="255"/>
      <c r="I11" s="99">
        <v>2</v>
      </c>
      <c r="J11" s="99">
        <v>2</v>
      </c>
      <c r="K11" s="99">
        <v>1</v>
      </c>
      <c r="L11" s="99">
        <v>1</v>
      </c>
      <c r="M11" s="99">
        <v>1</v>
      </c>
      <c r="N11" s="99">
        <v>2</v>
      </c>
      <c r="O11" s="99">
        <v>2</v>
      </c>
      <c r="P11" s="99">
        <v>2</v>
      </c>
      <c r="Q11" s="99">
        <v>2</v>
      </c>
      <c r="R11" s="99">
        <v>2</v>
      </c>
      <c r="S11" s="99">
        <v>2</v>
      </c>
      <c r="T11" s="99">
        <v>2</v>
      </c>
      <c r="U11" s="99">
        <v>2</v>
      </c>
      <c r="V11" s="99">
        <v>2</v>
      </c>
      <c r="W11" s="99">
        <v>2</v>
      </c>
      <c r="X11" s="99">
        <v>2</v>
      </c>
      <c r="Y11" s="99">
        <v>2</v>
      </c>
      <c r="Z11" s="99">
        <v>2</v>
      </c>
      <c r="AA11" s="99">
        <v>2</v>
      </c>
      <c r="AB11" s="99">
        <v>2</v>
      </c>
      <c r="AC11" s="99">
        <v>2</v>
      </c>
      <c r="AD11" s="99">
        <v>2</v>
      </c>
      <c r="AE11" s="99">
        <v>2</v>
      </c>
      <c r="AF11" s="99">
        <v>2</v>
      </c>
      <c r="AG11" s="99">
        <v>2</v>
      </c>
      <c r="AH11" s="99">
        <v>2</v>
      </c>
      <c r="AI11" s="99">
        <v>2</v>
      </c>
      <c r="AJ11" s="99">
        <v>2</v>
      </c>
      <c r="AK11" s="99">
        <v>1</v>
      </c>
      <c r="AL11" s="99">
        <v>2</v>
      </c>
      <c r="AM11" s="99">
        <v>2</v>
      </c>
      <c r="AN11" s="99">
        <v>2</v>
      </c>
      <c r="AO11" s="58">
        <v>1</v>
      </c>
      <c r="AP11" s="58">
        <v>1</v>
      </c>
      <c r="AQ11" s="58">
        <v>1</v>
      </c>
      <c r="AR11" s="58">
        <v>1</v>
      </c>
      <c r="AS11" s="58">
        <v>1</v>
      </c>
      <c r="AT11" s="58">
        <v>1</v>
      </c>
      <c r="AU11" s="58">
        <v>1</v>
      </c>
      <c r="AV11" s="58">
        <v>1</v>
      </c>
      <c r="AW11" s="58">
        <v>1</v>
      </c>
      <c r="AX11" s="58">
        <v>1</v>
      </c>
      <c r="AY11" s="58">
        <v>1</v>
      </c>
      <c r="AZ11" s="58">
        <v>1</v>
      </c>
      <c r="BA11" s="58">
        <v>1</v>
      </c>
      <c r="BB11" s="58">
        <v>1</v>
      </c>
      <c r="BC11" s="58">
        <v>1</v>
      </c>
      <c r="BD11" s="58">
        <v>1</v>
      </c>
      <c r="BE11" s="58">
        <v>1</v>
      </c>
      <c r="BF11" s="38"/>
      <c r="BG11" s="38"/>
      <c r="BH11" s="38"/>
    </row>
    <row r="12" spans="1:124" ht="30" customHeight="1" thickTop="1" thickBot="1" x14ac:dyDescent="0.4">
      <c r="A12" s="59" t="s">
        <v>40</v>
      </c>
      <c r="B12" s="53">
        <f t="shared" si="0"/>
        <v>9</v>
      </c>
      <c r="C12" s="221"/>
      <c r="D12" s="54"/>
      <c r="E12" s="55"/>
      <c r="F12" s="56"/>
      <c r="G12" s="57"/>
      <c r="H12" s="255"/>
      <c r="I12" s="99">
        <v>2</v>
      </c>
      <c r="J12" s="99">
        <v>2</v>
      </c>
      <c r="K12" s="99">
        <v>2</v>
      </c>
      <c r="L12" s="99">
        <v>2</v>
      </c>
      <c r="M12" s="99">
        <v>2</v>
      </c>
      <c r="N12" s="99">
        <v>2</v>
      </c>
      <c r="O12" s="99">
        <v>2</v>
      </c>
      <c r="P12" s="99">
        <v>2</v>
      </c>
      <c r="Q12" s="99">
        <v>2</v>
      </c>
      <c r="R12" s="99">
        <v>2</v>
      </c>
      <c r="S12" s="99">
        <v>2</v>
      </c>
      <c r="T12" s="99">
        <v>2</v>
      </c>
      <c r="U12" s="99">
        <v>1</v>
      </c>
      <c r="V12" s="99">
        <v>1</v>
      </c>
      <c r="W12" s="99">
        <v>1</v>
      </c>
      <c r="X12" s="99">
        <v>1</v>
      </c>
      <c r="Y12" s="99">
        <v>1</v>
      </c>
      <c r="Z12" s="99">
        <v>1</v>
      </c>
      <c r="AA12" s="99">
        <v>1</v>
      </c>
      <c r="AB12" s="99">
        <v>1</v>
      </c>
      <c r="AC12" s="99">
        <v>2</v>
      </c>
      <c r="AD12" s="99">
        <v>2</v>
      </c>
      <c r="AE12" s="99">
        <v>2</v>
      </c>
      <c r="AF12" s="99">
        <v>2</v>
      </c>
      <c r="AG12" s="99">
        <v>2</v>
      </c>
      <c r="AH12" s="99">
        <v>2</v>
      </c>
      <c r="AI12" s="99">
        <v>2</v>
      </c>
      <c r="AJ12" s="99">
        <v>2</v>
      </c>
      <c r="AK12" s="99">
        <v>1</v>
      </c>
      <c r="AL12" s="99">
        <v>2</v>
      </c>
      <c r="AM12" s="99">
        <v>2</v>
      </c>
      <c r="AN12" s="99">
        <v>2</v>
      </c>
      <c r="AO12" s="58">
        <v>1</v>
      </c>
      <c r="AP12" s="58">
        <v>1</v>
      </c>
      <c r="AQ12" s="58">
        <v>1</v>
      </c>
      <c r="AR12" s="58">
        <v>1</v>
      </c>
      <c r="AS12" s="58">
        <v>1</v>
      </c>
      <c r="AT12" s="58">
        <v>1</v>
      </c>
      <c r="AU12" s="58">
        <v>1</v>
      </c>
      <c r="AV12" s="58">
        <v>1</v>
      </c>
      <c r="AW12" s="58">
        <v>1</v>
      </c>
      <c r="AX12" s="58">
        <v>1</v>
      </c>
      <c r="AY12" s="58">
        <v>1</v>
      </c>
      <c r="AZ12" s="58">
        <v>1</v>
      </c>
      <c r="BA12" s="58">
        <v>1</v>
      </c>
      <c r="BB12" s="58">
        <v>1</v>
      </c>
      <c r="BC12" s="58">
        <v>1</v>
      </c>
      <c r="BD12" s="58">
        <v>1</v>
      </c>
      <c r="BE12" s="58">
        <v>1</v>
      </c>
      <c r="BF12" s="38"/>
      <c r="BG12" s="38"/>
      <c r="BH12" s="38"/>
    </row>
    <row r="13" spans="1:124" ht="30" customHeight="1" thickTop="1" thickBot="1" x14ac:dyDescent="0.4">
      <c r="A13" s="59" t="s">
        <v>205</v>
      </c>
      <c r="B13" s="53">
        <f t="shared" si="0"/>
        <v>1</v>
      </c>
      <c r="C13" s="246" t="s">
        <v>275</v>
      </c>
      <c r="D13" s="54"/>
      <c r="E13" s="55"/>
      <c r="F13" s="56"/>
      <c r="G13" s="57"/>
      <c r="H13" s="255"/>
      <c r="I13" s="99">
        <v>2</v>
      </c>
      <c r="J13" s="99">
        <v>2</v>
      </c>
      <c r="K13" s="99">
        <v>2</v>
      </c>
      <c r="L13" s="99">
        <v>2</v>
      </c>
      <c r="M13" s="99">
        <v>2</v>
      </c>
      <c r="N13" s="99">
        <v>2</v>
      </c>
      <c r="O13" s="99">
        <v>1</v>
      </c>
      <c r="P13" s="99">
        <v>2</v>
      </c>
      <c r="Q13" s="99">
        <v>2</v>
      </c>
      <c r="R13" s="99">
        <v>2</v>
      </c>
      <c r="S13" s="99">
        <v>2</v>
      </c>
      <c r="T13" s="99">
        <v>2</v>
      </c>
      <c r="U13" s="99">
        <v>2</v>
      </c>
      <c r="V13" s="99">
        <v>2</v>
      </c>
      <c r="W13" s="99">
        <v>2</v>
      </c>
      <c r="X13" s="99">
        <v>2</v>
      </c>
      <c r="Y13" s="99">
        <v>2</v>
      </c>
      <c r="Z13" s="99">
        <v>2</v>
      </c>
      <c r="AA13" s="99">
        <v>2</v>
      </c>
      <c r="AB13" s="99">
        <v>2</v>
      </c>
      <c r="AC13" s="99">
        <v>2</v>
      </c>
      <c r="AD13" s="99">
        <v>2</v>
      </c>
      <c r="AE13" s="99">
        <v>2</v>
      </c>
      <c r="AF13" s="99">
        <v>2</v>
      </c>
      <c r="AG13" s="99">
        <v>2</v>
      </c>
      <c r="AH13" s="99">
        <v>2</v>
      </c>
      <c r="AI13" s="99">
        <v>2</v>
      </c>
      <c r="AJ13" s="99">
        <v>2</v>
      </c>
      <c r="AK13" s="99">
        <v>2</v>
      </c>
      <c r="AL13" s="99">
        <v>2</v>
      </c>
      <c r="AM13" s="99">
        <v>2</v>
      </c>
      <c r="AN13" s="99">
        <v>2</v>
      </c>
      <c r="AO13" s="58">
        <v>1</v>
      </c>
      <c r="AP13" s="58">
        <v>1</v>
      </c>
      <c r="AQ13" s="58">
        <v>1</v>
      </c>
      <c r="AR13" s="58">
        <v>1</v>
      </c>
      <c r="AS13" s="58">
        <v>1</v>
      </c>
      <c r="AT13" s="58">
        <v>1</v>
      </c>
      <c r="AU13" s="58">
        <v>1</v>
      </c>
      <c r="AV13" s="58">
        <v>1</v>
      </c>
      <c r="AW13" s="58">
        <v>1</v>
      </c>
      <c r="AX13" s="58">
        <v>1</v>
      </c>
      <c r="AY13" s="58">
        <v>1</v>
      </c>
      <c r="AZ13" s="58">
        <v>1</v>
      </c>
      <c r="BA13" s="58">
        <v>1</v>
      </c>
      <c r="BB13" s="58">
        <v>1</v>
      </c>
      <c r="BC13" s="58">
        <v>1</v>
      </c>
      <c r="BD13" s="58">
        <v>1</v>
      </c>
      <c r="BE13" s="58">
        <v>1</v>
      </c>
      <c r="BF13" s="38"/>
      <c r="BG13" s="38"/>
      <c r="BH13" s="38"/>
    </row>
    <row r="14" spans="1:124" ht="30" customHeight="1" thickTop="1" thickBot="1" x14ac:dyDescent="0.4">
      <c r="A14" s="59" t="s">
        <v>42</v>
      </c>
      <c r="B14" s="53">
        <f t="shared" si="0"/>
        <v>6</v>
      </c>
      <c r="C14" s="221"/>
      <c r="D14" s="54"/>
      <c r="E14" s="55"/>
      <c r="F14" s="56"/>
      <c r="G14" s="57"/>
      <c r="H14" s="255"/>
      <c r="I14" s="99">
        <v>1</v>
      </c>
      <c r="J14" s="99">
        <v>1</v>
      </c>
      <c r="K14" s="99">
        <v>2</v>
      </c>
      <c r="L14" s="99">
        <v>2</v>
      </c>
      <c r="M14" s="99">
        <v>2</v>
      </c>
      <c r="N14" s="99">
        <v>2</v>
      </c>
      <c r="O14" s="99">
        <v>2</v>
      </c>
      <c r="P14" s="99">
        <v>2</v>
      </c>
      <c r="Q14" s="99">
        <v>2</v>
      </c>
      <c r="R14" s="99">
        <v>2</v>
      </c>
      <c r="S14" s="99">
        <v>2</v>
      </c>
      <c r="T14" s="99">
        <v>2</v>
      </c>
      <c r="U14" s="99">
        <v>1</v>
      </c>
      <c r="V14" s="99">
        <v>2</v>
      </c>
      <c r="W14" s="99">
        <v>2</v>
      </c>
      <c r="X14" s="99">
        <v>2</v>
      </c>
      <c r="Y14" s="99">
        <v>2</v>
      </c>
      <c r="Z14" s="99">
        <v>2</v>
      </c>
      <c r="AA14" s="99">
        <v>2</v>
      </c>
      <c r="AB14" s="99">
        <v>2</v>
      </c>
      <c r="AC14" s="99">
        <v>2</v>
      </c>
      <c r="AD14" s="99">
        <v>1</v>
      </c>
      <c r="AE14" s="99">
        <v>2</v>
      </c>
      <c r="AF14" s="99">
        <v>2</v>
      </c>
      <c r="AG14" s="99">
        <v>2</v>
      </c>
      <c r="AH14" s="99">
        <v>2</v>
      </c>
      <c r="AI14" s="99">
        <v>2</v>
      </c>
      <c r="AJ14" s="99">
        <v>2</v>
      </c>
      <c r="AK14" s="99">
        <v>2</v>
      </c>
      <c r="AL14" s="99">
        <v>2</v>
      </c>
      <c r="AM14" s="99">
        <v>1</v>
      </c>
      <c r="AN14" s="99">
        <v>1</v>
      </c>
      <c r="AO14" s="58">
        <v>1</v>
      </c>
      <c r="AP14" s="58">
        <v>1</v>
      </c>
      <c r="AQ14" s="58">
        <v>1</v>
      </c>
      <c r="AR14" s="58">
        <v>1</v>
      </c>
      <c r="AS14" s="58">
        <v>1</v>
      </c>
      <c r="AT14" s="58">
        <v>1</v>
      </c>
      <c r="AU14" s="58">
        <v>1</v>
      </c>
      <c r="AV14" s="58">
        <v>1</v>
      </c>
      <c r="AW14" s="58">
        <v>1</v>
      </c>
      <c r="AX14" s="58">
        <v>1</v>
      </c>
      <c r="AY14" s="58">
        <v>1</v>
      </c>
      <c r="AZ14" s="58">
        <v>1</v>
      </c>
      <c r="BA14" s="58">
        <v>1</v>
      </c>
      <c r="BB14" s="58">
        <v>1</v>
      </c>
      <c r="BC14" s="58">
        <v>1</v>
      </c>
      <c r="BD14" s="58">
        <v>1</v>
      </c>
      <c r="BE14" s="58">
        <v>1</v>
      </c>
      <c r="BF14" s="38"/>
      <c r="BG14" s="38"/>
      <c r="BH14" s="38"/>
    </row>
    <row r="15" spans="1:124" ht="30" customHeight="1" thickTop="1" thickBot="1" x14ac:dyDescent="0.4">
      <c r="A15" s="52" t="s">
        <v>268</v>
      </c>
      <c r="B15" s="53">
        <f t="shared" si="0"/>
        <v>6</v>
      </c>
      <c r="C15" s="221"/>
      <c r="D15" s="54"/>
      <c r="E15" s="55"/>
      <c r="F15" s="56"/>
      <c r="G15" s="57"/>
      <c r="H15" s="255"/>
      <c r="I15" s="99">
        <v>1</v>
      </c>
      <c r="J15" s="99">
        <v>1</v>
      </c>
      <c r="K15" s="99">
        <v>2</v>
      </c>
      <c r="L15" s="99">
        <v>2</v>
      </c>
      <c r="M15" s="99">
        <v>2</v>
      </c>
      <c r="N15" s="99">
        <v>2</v>
      </c>
      <c r="O15" s="99">
        <v>2</v>
      </c>
      <c r="P15" s="99">
        <v>2</v>
      </c>
      <c r="Q15" s="99">
        <v>2</v>
      </c>
      <c r="R15" s="99">
        <v>2</v>
      </c>
      <c r="S15" s="99">
        <v>2</v>
      </c>
      <c r="T15" s="99">
        <v>2</v>
      </c>
      <c r="U15" s="99">
        <v>2</v>
      </c>
      <c r="V15" s="99">
        <v>2</v>
      </c>
      <c r="W15" s="99">
        <v>2</v>
      </c>
      <c r="X15" s="99">
        <v>2</v>
      </c>
      <c r="Y15" s="99">
        <v>2</v>
      </c>
      <c r="Z15" s="99">
        <v>2</v>
      </c>
      <c r="AA15" s="99">
        <v>2</v>
      </c>
      <c r="AB15" s="99">
        <v>2</v>
      </c>
      <c r="AC15" s="99">
        <v>2</v>
      </c>
      <c r="AD15" s="99">
        <v>2</v>
      </c>
      <c r="AE15" s="99">
        <v>1</v>
      </c>
      <c r="AF15" s="99">
        <v>2</v>
      </c>
      <c r="AG15" s="99">
        <v>1</v>
      </c>
      <c r="AH15" s="99">
        <v>2</v>
      </c>
      <c r="AI15" s="99">
        <v>2</v>
      </c>
      <c r="AJ15" s="99">
        <v>2</v>
      </c>
      <c r="AK15" s="99">
        <v>2</v>
      </c>
      <c r="AL15" s="99">
        <v>2</v>
      </c>
      <c r="AM15" s="99">
        <v>1</v>
      </c>
      <c r="AN15" s="99">
        <v>1</v>
      </c>
      <c r="AO15" s="58">
        <v>1</v>
      </c>
      <c r="AP15" s="58">
        <v>1</v>
      </c>
      <c r="AQ15" s="58">
        <v>1</v>
      </c>
      <c r="AR15" s="58">
        <v>1</v>
      </c>
      <c r="AS15" s="58">
        <v>1</v>
      </c>
      <c r="AT15" s="58">
        <v>1</v>
      </c>
      <c r="AU15" s="58">
        <v>1</v>
      </c>
      <c r="AV15" s="58">
        <v>1</v>
      </c>
      <c r="AW15" s="58">
        <v>1</v>
      </c>
      <c r="AX15" s="58">
        <v>1</v>
      </c>
      <c r="AY15" s="58">
        <v>1</v>
      </c>
      <c r="AZ15" s="58">
        <v>1</v>
      </c>
      <c r="BA15" s="58">
        <v>1</v>
      </c>
      <c r="BB15" s="58">
        <v>1</v>
      </c>
      <c r="BC15" s="58">
        <v>1</v>
      </c>
      <c r="BD15" s="58">
        <v>1</v>
      </c>
      <c r="BE15" s="58">
        <v>1</v>
      </c>
      <c r="BF15" s="38"/>
      <c r="BG15" s="38"/>
      <c r="BH15" s="38"/>
    </row>
    <row r="16" spans="1:124" ht="30" customHeight="1" thickTop="1" thickBot="1" x14ac:dyDescent="0.4">
      <c r="A16" s="278" t="s">
        <v>267</v>
      </c>
      <c r="B16" s="53">
        <f t="shared" si="0"/>
        <v>6</v>
      </c>
      <c r="C16" s="223" t="s">
        <v>206</v>
      </c>
      <c r="D16" s="54"/>
      <c r="E16" s="55"/>
      <c r="F16" s="56"/>
      <c r="G16" s="57"/>
      <c r="H16" s="255"/>
      <c r="I16" s="99">
        <v>1</v>
      </c>
      <c r="J16" s="99">
        <v>1</v>
      </c>
      <c r="K16" s="99">
        <v>2</v>
      </c>
      <c r="L16" s="99">
        <v>2</v>
      </c>
      <c r="M16" s="99">
        <v>2</v>
      </c>
      <c r="N16" s="99">
        <v>2</v>
      </c>
      <c r="O16" s="99">
        <v>2</v>
      </c>
      <c r="P16" s="99">
        <v>2</v>
      </c>
      <c r="Q16" s="99">
        <v>2</v>
      </c>
      <c r="R16" s="99">
        <v>2</v>
      </c>
      <c r="S16" s="99">
        <v>2</v>
      </c>
      <c r="T16" s="99">
        <v>2</v>
      </c>
      <c r="U16" s="99">
        <v>2</v>
      </c>
      <c r="V16" s="99">
        <v>2</v>
      </c>
      <c r="W16" s="99">
        <v>2</v>
      </c>
      <c r="X16" s="99">
        <v>2</v>
      </c>
      <c r="Y16" s="99">
        <v>2</v>
      </c>
      <c r="Z16" s="99">
        <v>2</v>
      </c>
      <c r="AA16" s="99">
        <v>2</v>
      </c>
      <c r="AB16" s="99">
        <v>2</v>
      </c>
      <c r="AC16" s="99">
        <v>2</v>
      </c>
      <c r="AD16" s="99">
        <v>2</v>
      </c>
      <c r="AE16" s="99">
        <v>1</v>
      </c>
      <c r="AF16" s="99">
        <v>2</v>
      </c>
      <c r="AG16" s="99">
        <v>1</v>
      </c>
      <c r="AH16" s="99">
        <v>2</v>
      </c>
      <c r="AI16" s="99">
        <v>2</v>
      </c>
      <c r="AJ16" s="99">
        <v>2</v>
      </c>
      <c r="AK16" s="99">
        <v>2</v>
      </c>
      <c r="AL16" s="99">
        <v>2</v>
      </c>
      <c r="AM16" s="99">
        <v>1</v>
      </c>
      <c r="AN16" s="99">
        <v>1</v>
      </c>
      <c r="AO16" s="58">
        <v>1</v>
      </c>
      <c r="AP16" s="58">
        <v>1</v>
      </c>
      <c r="AQ16" s="58">
        <v>1</v>
      </c>
      <c r="AR16" s="58">
        <v>1</v>
      </c>
      <c r="AS16" s="58">
        <v>1</v>
      </c>
      <c r="AT16" s="58">
        <v>1</v>
      </c>
      <c r="AU16" s="58">
        <v>1</v>
      </c>
      <c r="AV16" s="58">
        <v>1</v>
      </c>
      <c r="AW16" s="58">
        <v>1</v>
      </c>
      <c r="AX16" s="58">
        <v>1</v>
      </c>
      <c r="AY16" s="58">
        <v>1</v>
      </c>
      <c r="AZ16" s="58">
        <v>1</v>
      </c>
      <c r="BA16" s="58">
        <v>1</v>
      </c>
      <c r="BB16" s="58">
        <v>1</v>
      </c>
      <c r="BC16" s="58">
        <v>1</v>
      </c>
      <c r="BD16" s="58">
        <v>1</v>
      </c>
      <c r="BE16" s="58">
        <v>1</v>
      </c>
      <c r="BF16" s="38"/>
      <c r="BG16" s="38"/>
      <c r="BH16" s="38"/>
    </row>
    <row r="17" spans="1:60" ht="30" customHeight="1" thickTop="1" thickBot="1" x14ac:dyDescent="0.4">
      <c r="A17" s="52" t="s">
        <v>252</v>
      </c>
      <c r="B17" s="53">
        <f t="shared" si="0"/>
        <v>16</v>
      </c>
      <c r="C17" s="221"/>
      <c r="D17" s="54"/>
      <c r="E17" s="55"/>
      <c r="F17" s="56"/>
      <c r="G17" s="57"/>
      <c r="H17" s="255"/>
      <c r="I17" s="99">
        <v>1</v>
      </c>
      <c r="J17" s="99">
        <v>1</v>
      </c>
      <c r="K17" s="99">
        <v>1</v>
      </c>
      <c r="L17" s="99">
        <v>1</v>
      </c>
      <c r="M17" s="99">
        <v>1</v>
      </c>
      <c r="N17" s="99">
        <v>2</v>
      </c>
      <c r="O17" s="99">
        <v>1</v>
      </c>
      <c r="P17" s="99">
        <v>1</v>
      </c>
      <c r="Q17" s="99">
        <v>2</v>
      </c>
      <c r="R17" s="99">
        <v>2</v>
      </c>
      <c r="S17" s="99">
        <v>2</v>
      </c>
      <c r="T17" s="99">
        <v>2</v>
      </c>
      <c r="U17" s="99">
        <v>1</v>
      </c>
      <c r="V17" s="99">
        <v>1</v>
      </c>
      <c r="W17" s="99">
        <v>1</v>
      </c>
      <c r="X17" s="99">
        <v>1</v>
      </c>
      <c r="Y17" s="99">
        <v>1</v>
      </c>
      <c r="Z17" s="99">
        <v>2</v>
      </c>
      <c r="AA17" s="99">
        <v>1</v>
      </c>
      <c r="AB17" s="99">
        <v>1</v>
      </c>
      <c r="AC17" s="99">
        <v>2</v>
      </c>
      <c r="AD17" s="99">
        <v>2</v>
      </c>
      <c r="AE17" s="99">
        <v>1</v>
      </c>
      <c r="AF17" s="99">
        <v>2</v>
      </c>
      <c r="AG17" s="99">
        <v>2</v>
      </c>
      <c r="AH17" s="99">
        <v>2</v>
      </c>
      <c r="AI17" s="99">
        <v>2</v>
      </c>
      <c r="AJ17" s="99">
        <v>2</v>
      </c>
      <c r="AK17" s="99">
        <v>2</v>
      </c>
      <c r="AL17" s="99">
        <v>2</v>
      </c>
      <c r="AM17" s="99">
        <v>1</v>
      </c>
      <c r="AN17" s="99">
        <v>2</v>
      </c>
      <c r="AO17" s="58">
        <v>1</v>
      </c>
      <c r="AP17" s="58">
        <v>1</v>
      </c>
      <c r="AQ17" s="58">
        <v>1</v>
      </c>
      <c r="AR17" s="58">
        <v>1</v>
      </c>
      <c r="AS17" s="58">
        <v>1</v>
      </c>
      <c r="AT17" s="58">
        <v>1</v>
      </c>
      <c r="AU17" s="58">
        <v>1</v>
      </c>
      <c r="AV17" s="58">
        <v>1</v>
      </c>
      <c r="AW17" s="58">
        <v>1</v>
      </c>
      <c r="AX17" s="58">
        <v>1</v>
      </c>
      <c r="AY17" s="58">
        <v>1</v>
      </c>
      <c r="AZ17" s="58">
        <v>1</v>
      </c>
      <c r="BA17" s="58">
        <v>1</v>
      </c>
      <c r="BB17" s="58">
        <v>1</v>
      </c>
      <c r="BC17" s="58">
        <v>1</v>
      </c>
      <c r="BD17" s="58">
        <v>1</v>
      </c>
      <c r="BE17" s="58">
        <v>1</v>
      </c>
      <c r="BF17" s="38"/>
      <c r="BG17" s="38"/>
      <c r="BH17" s="38"/>
    </row>
    <row r="18" spans="1:60" ht="30" customHeight="1" thickTop="1" thickBot="1" x14ac:dyDescent="0.4">
      <c r="A18" s="148" t="s">
        <v>253</v>
      </c>
      <c r="B18" s="53">
        <f t="shared" si="0"/>
        <v>8</v>
      </c>
      <c r="C18" s="245" t="s">
        <v>243</v>
      </c>
      <c r="D18" s="54"/>
      <c r="E18" s="55"/>
      <c r="F18" s="56"/>
      <c r="G18" s="57"/>
      <c r="H18" s="255"/>
      <c r="I18" s="99">
        <v>1</v>
      </c>
      <c r="J18" s="99">
        <v>1</v>
      </c>
      <c r="K18" s="99">
        <v>2</v>
      </c>
      <c r="L18" s="99">
        <v>2</v>
      </c>
      <c r="M18" s="99">
        <v>2</v>
      </c>
      <c r="N18" s="99">
        <v>2</v>
      </c>
      <c r="O18" s="99">
        <v>2</v>
      </c>
      <c r="P18" s="99">
        <v>2</v>
      </c>
      <c r="Q18" s="99">
        <v>2</v>
      </c>
      <c r="R18" s="99">
        <v>2</v>
      </c>
      <c r="S18" s="99">
        <v>2</v>
      </c>
      <c r="T18" s="99">
        <v>2</v>
      </c>
      <c r="U18" s="99">
        <v>1</v>
      </c>
      <c r="V18" s="99">
        <v>1</v>
      </c>
      <c r="W18" s="99">
        <v>1</v>
      </c>
      <c r="X18" s="99">
        <v>1</v>
      </c>
      <c r="Y18" s="99">
        <v>2</v>
      </c>
      <c r="Z18" s="99">
        <v>2</v>
      </c>
      <c r="AA18" s="99">
        <v>2</v>
      </c>
      <c r="AB18" s="99">
        <v>2</v>
      </c>
      <c r="AC18" s="99">
        <v>2</v>
      </c>
      <c r="AD18" s="99">
        <v>2</v>
      </c>
      <c r="AE18" s="99">
        <v>2</v>
      </c>
      <c r="AF18" s="99">
        <v>2</v>
      </c>
      <c r="AG18" s="99">
        <v>2</v>
      </c>
      <c r="AH18" s="99">
        <v>2</v>
      </c>
      <c r="AI18" s="99">
        <v>2</v>
      </c>
      <c r="AJ18" s="99">
        <v>2</v>
      </c>
      <c r="AK18" s="99">
        <v>2</v>
      </c>
      <c r="AL18" s="99">
        <v>2</v>
      </c>
      <c r="AM18" s="99">
        <v>1</v>
      </c>
      <c r="AN18" s="99">
        <v>1</v>
      </c>
      <c r="AO18" s="65">
        <v>1</v>
      </c>
      <c r="AP18" s="65">
        <v>1</v>
      </c>
      <c r="AQ18" s="65">
        <v>1</v>
      </c>
      <c r="AR18" s="65">
        <v>1</v>
      </c>
      <c r="AS18" s="65">
        <v>1</v>
      </c>
      <c r="AT18" s="65">
        <v>1</v>
      </c>
      <c r="AU18" s="65">
        <v>1</v>
      </c>
      <c r="AV18" s="65">
        <v>1</v>
      </c>
      <c r="AW18" s="58">
        <v>1</v>
      </c>
      <c r="AX18" s="58">
        <v>1</v>
      </c>
      <c r="AY18" s="65">
        <v>1</v>
      </c>
      <c r="AZ18" s="65">
        <v>1</v>
      </c>
      <c r="BA18" s="65">
        <v>1</v>
      </c>
      <c r="BB18" s="65">
        <v>1</v>
      </c>
      <c r="BC18" s="65">
        <v>1</v>
      </c>
      <c r="BD18" s="65">
        <v>1</v>
      </c>
      <c r="BE18" s="65">
        <v>1</v>
      </c>
      <c r="BF18" s="38"/>
      <c r="BG18" s="38"/>
      <c r="BH18" s="38"/>
    </row>
    <row r="19" spans="1:60" ht="28" customHeight="1" thickTop="1" thickBot="1" x14ac:dyDescent="0.4">
      <c r="A19" s="52" t="s">
        <v>245</v>
      </c>
      <c r="B19" s="53">
        <f t="shared" si="0"/>
        <v>8</v>
      </c>
      <c r="C19" s="224" t="s">
        <v>244</v>
      </c>
      <c r="D19" s="54"/>
      <c r="E19" s="55"/>
      <c r="F19" s="56"/>
      <c r="G19" s="57"/>
      <c r="H19" s="255"/>
      <c r="I19" s="99">
        <v>1</v>
      </c>
      <c r="J19" s="99">
        <v>1</v>
      </c>
      <c r="K19" s="99">
        <v>1</v>
      </c>
      <c r="L19" s="99">
        <v>1</v>
      </c>
      <c r="M19" s="99">
        <v>1</v>
      </c>
      <c r="N19" s="99">
        <v>1</v>
      </c>
      <c r="O19" s="99">
        <v>2</v>
      </c>
      <c r="P19" s="99">
        <v>2</v>
      </c>
      <c r="Q19" s="99">
        <v>2</v>
      </c>
      <c r="R19" s="99">
        <v>2</v>
      </c>
      <c r="S19" s="99">
        <v>2</v>
      </c>
      <c r="T19" s="99">
        <v>2</v>
      </c>
      <c r="U19" s="99">
        <v>2</v>
      </c>
      <c r="V19" s="99">
        <v>2</v>
      </c>
      <c r="W19" s="99">
        <v>2</v>
      </c>
      <c r="X19" s="99">
        <v>2</v>
      </c>
      <c r="Y19" s="99">
        <v>2</v>
      </c>
      <c r="Z19" s="99">
        <v>2</v>
      </c>
      <c r="AA19" s="99">
        <v>2</v>
      </c>
      <c r="AB19" s="99">
        <v>2</v>
      </c>
      <c r="AC19" s="99">
        <v>2</v>
      </c>
      <c r="AD19" s="99">
        <v>2</v>
      </c>
      <c r="AE19" s="99">
        <v>2</v>
      </c>
      <c r="AF19" s="99">
        <v>2</v>
      </c>
      <c r="AG19" s="99">
        <v>2</v>
      </c>
      <c r="AH19" s="99">
        <v>2</v>
      </c>
      <c r="AI19" s="99">
        <v>2</v>
      </c>
      <c r="AJ19" s="99">
        <v>2</v>
      </c>
      <c r="AK19" s="99">
        <v>2</v>
      </c>
      <c r="AL19" s="99">
        <v>2</v>
      </c>
      <c r="AM19" s="99">
        <v>1</v>
      </c>
      <c r="AN19" s="99">
        <v>1</v>
      </c>
      <c r="AO19" s="65">
        <v>1</v>
      </c>
      <c r="AP19" s="65">
        <v>1</v>
      </c>
      <c r="AQ19" s="65">
        <v>1</v>
      </c>
      <c r="AR19" s="65">
        <v>1</v>
      </c>
      <c r="AS19" s="65">
        <v>1</v>
      </c>
      <c r="AT19" s="65">
        <v>1</v>
      </c>
      <c r="AU19" s="65">
        <v>1</v>
      </c>
      <c r="AV19" s="65">
        <v>1</v>
      </c>
      <c r="AW19" s="58">
        <v>1</v>
      </c>
      <c r="AX19" s="58">
        <v>1</v>
      </c>
      <c r="AY19" s="65">
        <v>1</v>
      </c>
      <c r="AZ19" s="65">
        <v>1</v>
      </c>
      <c r="BA19" s="65">
        <v>1</v>
      </c>
      <c r="BB19" s="65">
        <v>1</v>
      </c>
      <c r="BC19" s="65">
        <v>1</v>
      </c>
      <c r="BD19" s="65">
        <v>1</v>
      </c>
      <c r="BE19" s="65">
        <v>1</v>
      </c>
      <c r="BF19" s="38"/>
      <c r="BG19" s="38"/>
      <c r="BH19" s="38"/>
    </row>
    <row r="20" spans="1:60" ht="30" customHeight="1" thickTop="1" thickBot="1" x14ac:dyDescent="0.4">
      <c r="A20" s="52" t="s">
        <v>51</v>
      </c>
      <c r="B20" s="53">
        <f t="shared" si="0"/>
        <v>4</v>
      </c>
      <c r="C20" s="221"/>
      <c r="D20" s="54"/>
      <c r="E20" s="55"/>
      <c r="F20" s="56"/>
      <c r="G20" s="57"/>
      <c r="H20" s="255"/>
      <c r="I20" s="99">
        <v>1</v>
      </c>
      <c r="J20" s="99">
        <v>1</v>
      </c>
      <c r="K20" s="99">
        <v>2</v>
      </c>
      <c r="L20" s="99">
        <v>2</v>
      </c>
      <c r="M20" s="99">
        <v>2</v>
      </c>
      <c r="N20" s="99">
        <v>2</v>
      </c>
      <c r="O20" s="99">
        <v>2</v>
      </c>
      <c r="P20" s="99">
        <v>2</v>
      </c>
      <c r="Q20" s="99">
        <v>2</v>
      </c>
      <c r="R20" s="99">
        <v>2</v>
      </c>
      <c r="S20" s="99">
        <v>2</v>
      </c>
      <c r="T20" s="99">
        <v>2</v>
      </c>
      <c r="U20" s="99">
        <v>2</v>
      </c>
      <c r="V20" s="99">
        <v>2</v>
      </c>
      <c r="W20" s="99">
        <v>2</v>
      </c>
      <c r="X20" s="99">
        <v>2</v>
      </c>
      <c r="Y20" s="99">
        <v>2</v>
      </c>
      <c r="Z20" s="99">
        <v>2</v>
      </c>
      <c r="AA20" s="99">
        <v>2</v>
      </c>
      <c r="AB20" s="99">
        <v>2</v>
      </c>
      <c r="AC20" s="99">
        <v>2</v>
      </c>
      <c r="AD20" s="99">
        <v>2</v>
      </c>
      <c r="AE20" s="99">
        <v>2</v>
      </c>
      <c r="AF20" s="99">
        <v>2</v>
      </c>
      <c r="AG20" s="99">
        <v>2</v>
      </c>
      <c r="AH20" s="99">
        <v>2</v>
      </c>
      <c r="AI20" s="99">
        <v>2</v>
      </c>
      <c r="AJ20" s="99">
        <v>2</v>
      </c>
      <c r="AK20" s="99">
        <v>2</v>
      </c>
      <c r="AL20" s="99">
        <v>2</v>
      </c>
      <c r="AM20" s="99">
        <v>1</v>
      </c>
      <c r="AN20" s="99">
        <v>1</v>
      </c>
      <c r="AO20" s="65">
        <v>1</v>
      </c>
      <c r="AP20" s="65">
        <v>1</v>
      </c>
      <c r="AQ20" s="65">
        <v>1</v>
      </c>
      <c r="AR20" s="65">
        <v>1</v>
      </c>
      <c r="AS20" s="65">
        <v>1</v>
      </c>
      <c r="AT20" s="65">
        <v>1</v>
      </c>
      <c r="AU20" s="65">
        <v>1</v>
      </c>
      <c r="AV20" s="65">
        <v>1</v>
      </c>
      <c r="AW20" s="58">
        <v>1</v>
      </c>
      <c r="AX20" s="58">
        <v>1</v>
      </c>
      <c r="AY20" s="65">
        <v>1</v>
      </c>
      <c r="AZ20" s="65">
        <v>1</v>
      </c>
      <c r="BA20" s="65">
        <v>1</v>
      </c>
      <c r="BB20" s="65">
        <v>1</v>
      </c>
      <c r="BC20" s="65">
        <v>1</v>
      </c>
      <c r="BD20" s="65">
        <v>1</v>
      </c>
      <c r="BE20" s="65">
        <v>1</v>
      </c>
      <c r="BF20" s="38"/>
      <c r="BG20" s="38"/>
      <c r="BH20" s="38"/>
    </row>
    <row r="21" spans="1:60" ht="30" customHeight="1" thickTop="1" thickBot="1" x14ac:dyDescent="0.4">
      <c r="A21" s="52" t="s">
        <v>52</v>
      </c>
      <c r="B21" s="53">
        <f t="shared" si="0"/>
        <v>14</v>
      </c>
      <c r="C21" s="221"/>
      <c r="D21" s="54"/>
      <c r="E21" s="55"/>
      <c r="F21" s="56"/>
      <c r="G21" s="57"/>
      <c r="H21" s="255"/>
      <c r="I21" s="99">
        <v>1</v>
      </c>
      <c r="J21" s="99">
        <v>1</v>
      </c>
      <c r="K21" s="99">
        <v>1</v>
      </c>
      <c r="L21" s="99">
        <v>1</v>
      </c>
      <c r="M21" s="99">
        <v>1</v>
      </c>
      <c r="N21" s="99">
        <v>2</v>
      </c>
      <c r="O21" s="99">
        <v>2</v>
      </c>
      <c r="P21" s="99">
        <v>2</v>
      </c>
      <c r="Q21" s="99">
        <v>2</v>
      </c>
      <c r="R21" s="99">
        <v>1</v>
      </c>
      <c r="S21" s="99">
        <v>1</v>
      </c>
      <c r="T21" s="99">
        <v>1</v>
      </c>
      <c r="U21" s="99">
        <v>2</v>
      </c>
      <c r="V21" s="99">
        <v>2</v>
      </c>
      <c r="W21" s="99">
        <v>1</v>
      </c>
      <c r="X21" s="99">
        <v>1</v>
      </c>
      <c r="Y21" s="99">
        <v>2</v>
      </c>
      <c r="Z21" s="99">
        <v>2</v>
      </c>
      <c r="AA21" s="99">
        <v>2</v>
      </c>
      <c r="AB21" s="99">
        <v>2</v>
      </c>
      <c r="AC21" s="99">
        <v>2</v>
      </c>
      <c r="AD21" s="99">
        <v>2</v>
      </c>
      <c r="AE21" s="99">
        <v>1</v>
      </c>
      <c r="AF21" s="99">
        <v>2</v>
      </c>
      <c r="AG21" s="99">
        <v>1</v>
      </c>
      <c r="AH21" s="99">
        <v>2</v>
      </c>
      <c r="AI21" s="99">
        <v>2</v>
      </c>
      <c r="AJ21" s="99">
        <v>2</v>
      </c>
      <c r="AK21" s="99">
        <v>2</v>
      </c>
      <c r="AL21" s="99">
        <v>2</v>
      </c>
      <c r="AM21" s="99">
        <v>1</v>
      </c>
      <c r="AN21" s="99">
        <v>1</v>
      </c>
      <c r="AO21" s="65">
        <v>1</v>
      </c>
      <c r="AP21" s="65">
        <v>1</v>
      </c>
      <c r="AQ21" s="65">
        <v>1</v>
      </c>
      <c r="AR21" s="65">
        <v>1</v>
      </c>
      <c r="AS21" s="65">
        <v>1</v>
      </c>
      <c r="AT21" s="65">
        <v>1</v>
      </c>
      <c r="AU21" s="65">
        <v>1</v>
      </c>
      <c r="AV21" s="65">
        <v>1</v>
      </c>
      <c r="AW21" s="58">
        <v>1</v>
      </c>
      <c r="AX21" s="58">
        <v>1</v>
      </c>
      <c r="AY21" s="65">
        <v>1</v>
      </c>
      <c r="AZ21" s="65">
        <v>1</v>
      </c>
      <c r="BA21" s="65">
        <v>1</v>
      </c>
      <c r="BB21" s="65">
        <v>1</v>
      </c>
      <c r="BC21" s="65">
        <v>1</v>
      </c>
      <c r="BD21" s="65">
        <v>1</v>
      </c>
      <c r="BE21" s="65">
        <v>1</v>
      </c>
      <c r="BF21" s="38"/>
      <c r="BG21" s="38"/>
      <c r="BH21" s="38"/>
    </row>
    <row r="22" spans="1:60" ht="30" customHeight="1" thickTop="1" thickBot="1" x14ac:dyDescent="0.4">
      <c r="A22" s="52" t="s">
        <v>53</v>
      </c>
      <c r="B22" s="53">
        <f t="shared" si="0"/>
        <v>0</v>
      </c>
      <c r="C22" s="224" t="s">
        <v>285</v>
      </c>
      <c r="D22" s="54"/>
      <c r="E22" s="55"/>
      <c r="F22" s="56"/>
      <c r="G22" s="57"/>
      <c r="H22" s="255"/>
      <c r="I22" s="120" t="s">
        <v>111</v>
      </c>
      <c r="J22" s="121" t="s">
        <v>111</v>
      </c>
      <c r="K22" s="99" t="s">
        <v>106</v>
      </c>
      <c r="L22" s="99" t="s">
        <v>106</v>
      </c>
      <c r="M22" s="99" t="s">
        <v>106</v>
      </c>
      <c r="N22" s="99">
        <v>2</v>
      </c>
      <c r="O22" s="99">
        <v>2</v>
      </c>
      <c r="P22" s="99">
        <v>2</v>
      </c>
      <c r="Q22" s="99">
        <v>2</v>
      </c>
      <c r="R22" s="99">
        <v>2</v>
      </c>
      <c r="S22" s="99">
        <v>2</v>
      </c>
      <c r="T22" s="99">
        <v>2</v>
      </c>
      <c r="U22" s="99" t="s">
        <v>106</v>
      </c>
      <c r="V22" s="99" t="s">
        <v>106</v>
      </c>
      <c r="W22" s="99" t="s">
        <v>106</v>
      </c>
      <c r="X22" s="99">
        <v>2</v>
      </c>
      <c r="Y22" s="99" t="s">
        <v>106</v>
      </c>
      <c r="Z22" s="99" t="s">
        <v>106</v>
      </c>
      <c r="AA22" s="99" t="s">
        <v>106</v>
      </c>
      <c r="AB22" s="99" t="s">
        <v>106</v>
      </c>
      <c r="AC22" s="99">
        <v>2</v>
      </c>
      <c r="AD22" s="99">
        <v>2</v>
      </c>
      <c r="AE22" s="99">
        <v>2</v>
      </c>
      <c r="AF22" s="99">
        <v>2</v>
      </c>
      <c r="AG22" s="99">
        <v>2</v>
      </c>
      <c r="AH22" s="99">
        <v>2</v>
      </c>
      <c r="AI22" s="99">
        <v>2</v>
      </c>
      <c r="AJ22" s="99">
        <v>2</v>
      </c>
      <c r="AK22" s="99">
        <v>2</v>
      </c>
      <c r="AL22" s="99">
        <v>2</v>
      </c>
      <c r="AM22" s="99">
        <v>2</v>
      </c>
      <c r="AN22" s="99">
        <v>2</v>
      </c>
      <c r="AO22" s="65">
        <v>1</v>
      </c>
      <c r="AP22" s="97" t="s">
        <v>111</v>
      </c>
      <c r="AQ22" s="292" t="s">
        <v>106</v>
      </c>
      <c r="AR22" s="292" t="s">
        <v>106</v>
      </c>
      <c r="AS22" s="292" t="s">
        <v>106</v>
      </c>
      <c r="AT22" s="292" t="s">
        <v>106</v>
      </c>
      <c r="AU22" s="292" t="s">
        <v>106</v>
      </c>
      <c r="AV22" s="104">
        <v>1</v>
      </c>
      <c r="AW22" s="75">
        <v>2</v>
      </c>
      <c r="AX22" s="75">
        <v>2</v>
      </c>
      <c r="AY22" s="75">
        <v>1</v>
      </c>
      <c r="AZ22" s="292" t="s">
        <v>106</v>
      </c>
      <c r="BA22" s="75">
        <v>2</v>
      </c>
      <c r="BB22" s="292" t="s">
        <v>106</v>
      </c>
      <c r="BC22" s="292" t="s">
        <v>106</v>
      </c>
      <c r="BD22" s="292" t="s">
        <v>106</v>
      </c>
      <c r="BE22" s="292" t="s">
        <v>106</v>
      </c>
      <c r="BF22" s="38"/>
      <c r="BG22" s="38"/>
      <c r="BH22" s="38"/>
    </row>
    <row r="23" spans="1:60" ht="30" customHeight="1" thickTop="1" thickBot="1" x14ac:dyDescent="0.4">
      <c r="A23" s="70" t="s">
        <v>56</v>
      </c>
      <c r="B23" s="71">
        <f t="shared" si="0"/>
        <v>0</v>
      </c>
      <c r="C23" s="257"/>
      <c r="D23" s="257"/>
      <c r="E23" s="257"/>
      <c r="F23" s="257"/>
      <c r="G23" s="257"/>
      <c r="H23" s="93">
        <v>2</v>
      </c>
      <c r="I23" s="251">
        <v>2</v>
      </c>
      <c r="J23" s="100">
        <v>2</v>
      </c>
      <c r="K23" s="100">
        <v>2</v>
      </c>
      <c r="L23" s="100"/>
      <c r="M23" s="100"/>
      <c r="N23" s="100">
        <v>2</v>
      </c>
      <c r="O23" s="100">
        <v>2</v>
      </c>
      <c r="P23" s="100">
        <v>2</v>
      </c>
      <c r="Q23" s="100">
        <v>2</v>
      </c>
      <c r="R23" s="100">
        <v>2</v>
      </c>
      <c r="S23" s="100"/>
      <c r="T23" s="100"/>
      <c r="U23" s="100">
        <v>2</v>
      </c>
      <c r="V23" s="100">
        <v>2</v>
      </c>
      <c r="W23" s="100">
        <v>2</v>
      </c>
      <c r="X23" s="100"/>
      <c r="Y23" s="100">
        <v>2</v>
      </c>
      <c r="Z23" s="100">
        <v>2</v>
      </c>
      <c r="AA23" s="100">
        <v>2</v>
      </c>
      <c r="AB23" s="100">
        <v>2</v>
      </c>
      <c r="AC23" s="100">
        <v>2</v>
      </c>
      <c r="AD23" s="100">
        <v>2</v>
      </c>
      <c r="AE23" s="100">
        <v>2</v>
      </c>
      <c r="AF23" s="100">
        <v>2</v>
      </c>
      <c r="AG23" s="100">
        <v>2</v>
      </c>
      <c r="AH23" s="100">
        <v>2</v>
      </c>
      <c r="AI23" s="100">
        <v>2</v>
      </c>
      <c r="AJ23" s="100">
        <v>2</v>
      </c>
      <c r="AK23" s="100">
        <v>2</v>
      </c>
      <c r="AL23" s="100">
        <v>2</v>
      </c>
      <c r="AM23" s="100">
        <v>2</v>
      </c>
      <c r="AN23" s="101">
        <v>2</v>
      </c>
      <c r="AO23" s="73"/>
      <c r="AP23" s="74"/>
      <c r="AQ23" s="74"/>
      <c r="AR23" s="74"/>
      <c r="AS23" s="74"/>
      <c r="AT23" s="74"/>
      <c r="AU23" s="74"/>
      <c r="AV23" s="74"/>
      <c r="AW23" s="74"/>
      <c r="AX23" s="74"/>
      <c r="AY23" s="74"/>
      <c r="AZ23" s="74"/>
      <c r="BA23" s="74"/>
      <c r="BB23" s="74"/>
      <c r="BC23" s="74"/>
      <c r="BD23" s="74"/>
      <c r="BE23" s="74"/>
      <c r="BF23" s="38"/>
      <c r="BG23" s="38"/>
      <c r="BH23" s="38"/>
    </row>
    <row r="24" spans="1:60" ht="30" customHeight="1" thickTop="1" thickBot="1" x14ac:dyDescent="0.4">
      <c r="A24" s="52" t="s">
        <v>254</v>
      </c>
      <c r="B24" s="53">
        <f t="shared" si="0"/>
        <v>7</v>
      </c>
      <c r="C24" s="221"/>
      <c r="D24" s="54"/>
      <c r="E24" s="55"/>
      <c r="F24" s="56"/>
      <c r="G24" s="57"/>
      <c r="H24" s="255"/>
      <c r="I24" s="99">
        <v>1</v>
      </c>
      <c r="J24" s="99">
        <v>1</v>
      </c>
      <c r="K24" s="102">
        <v>2</v>
      </c>
      <c r="L24" s="102">
        <v>2</v>
      </c>
      <c r="M24" s="102">
        <v>2</v>
      </c>
      <c r="N24" s="102">
        <v>2</v>
      </c>
      <c r="O24" s="102">
        <v>2</v>
      </c>
      <c r="P24" s="102">
        <v>2</v>
      </c>
      <c r="Q24" s="102">
        <v>2</v>
      </c>
      <c r="R24" s="102">
        <v>2</v>
      </c>
      <c r="S24" s="102">
        <v>2</v>
      </c>
      <c r="T24" s="102">
        <v>2</v>
      </c>
      <c r="U24" s="99">
        <v>1</v>
      </c>
      <c r="V24" s="99">
        <v>1</v>
      </c>
      <c r="W24" s="102">
        <v>2</v>
      </c>
      <c r="X24" s="99">
        <v>2</v>
      </c>
      <c r="Y24" s="102">
        <v>2</v>
      </c>
      <c r="Z24" s="102">
        <v>2</v>
      </c>
      <c r="AA24" s="102">
        <v>2</v>
      </c>
      <c r="AB24" s="102">
        <v>2</v>
      </c>
      <c r="AC24" s="102">
        <v>2</v>
      </c>
      <c r="AD24" s="102">
        <v>2</v>
      </c>
      <c r="AE24" s="102">
        <v>2</v>
      </c>
      <c r="AF24" s="102">
        <v>2</v>
      </c>
      <c r="AG24" s="99">
        <v>1</v>
      </c>
      <c r="AH24" s="99">
        <v>2</v>
      </c>
      <c r="AI24" s="99">
        <v>2</v>
      </c>
      <c r="AJ24" s="102">
        <v>2</v>
      </c>
      <c r="AK24" s="102">
        <v>2</v>
      </c>
      <c r="AL24" s="102">
        <v>2</v>
      </c>
      <c r="AM24" s="99">
        <v>1</v>
      </c>
      <c r="AN24" s="99">
        <v>1</v>
      </c>
      <c r="AO24" s="65">
        <v>1</v>
      </c>
      <c r="AP24" s="65">
        <v>1</v>
      </c>
      <c r="AQ24" s="65">
        <v>1</v>
      </c>
      <c r="AR24" s="65">
        <v>1</v>
      </c>
      <c r="AS24" s="75">
        <v>1</v>
      </c>
      <c r="AT24" s="75">
        <v>1</v>
      </c>
      <c r="AU24" s="75">
        <v>1</v>
      </c>
      <c r="AV24" s="75">
        <v>1</v>
      </c>
      <c r="AW24" s="75">
        <v>1</v>
      </c>
      <c r="AX24" s="75">
        <v>1</v>
      </c>
      <c r="AY24" s="75">
        <v>1</v>
      </c>
      <c r="AZ24" s="75">
        <v>1</v>
      </c>
      <c r="BA24" s="277" t="s">
        <v>251</v>
      </c>
      <c r="BB24" s="75">
        <v>1</v>
      </c>
      <c r="BC24" s="75">
        <v>1</v>
      </c>
      <c r="BD24" s="75">
        <v>1</v>
      </c>
      <c r="BE24" s="75">
        <v>1</v>
      </c>
      <c r="BF24" s="38"/>
      <c r="BG24" s="38"/>
      <c r="BH24" s="38"/>
    </row>
    <row r="25" spans="1:60" ht="30" customHeight="1" thickTop="1" thickBot="1" x14ac:dyDescent="0.4">
      <c r="A25" s="52" t="s">
        <v>256</v>
      </c>
      <c r="B25" s="53">
        <f t="shared" si="0"/>
        <v>5</v>
      </c>
      <c r="C25" s="221"/>
      <c r="D25" s="54"/>
      <c r="E25" s="55"/>
      <c r="F25" s="56"/>
      <c r="G25" s="57"/>
      <c r="H25" s="255"/>
      <c r="I25" s="99">
        <v>1</v>
      </c>
      <c r="J25" s="99">
        <v>1</v>
      </c>
      <c r="K25" s="102">
        <v>2</v>
      </c>
      <c r="L25" s="102">
        <v>2</v>
      </c>
      <c r="M25" s="102">
        <v>2</v>
      </c>
      <c r="N25" s="102">
        <v>2</v>
      </c>
      <c r="O25" s="102">
        <v>2</v>
      </c>
      <c r="P25" s="102">
        <v>2</v>
      </c>
      <c r="Q25" s="102">
        <v>2</v>
      </c>
      <c r="R25" s="102">
        <v>2</v>
      </c>
      <c r="S25" s="102">
        <v>2</v>
      </c>
      <c r="T25" s="102">
        <v>2</v>
      </c>
      <c r="U25" s="102">
        <v>2</v>
      </c>
      <c r="V25" s="102">
        <v>2</v>
      </c>
      <c r="W25" s="102">
        <v>2</v>
      </c>
      <c r="X25" s="99">
        <v>2</v>
      </c>
      <c r="Y25" s="102">
        <v>2</v>
      </c>
      <c r="Z25" s="102">
        <v>2</v>
      </c>
      <c r="AA25" s="102">
        <v>2</v>
      </c>
      <c r="AB25" s="102">
        <v>2</v>
      </c>
      <c r="AC25" s="102">
        <v>2</v>
      </c>
      <c r="AD25" s="102">
        <v>2</v>
      </c>
      <c r="AE25" s="102">
        <v>2</v>
      </c>
      <c r="AF25" s="102">
        <v>2</v>
      </c>
      <c r="AG25" s="102">
        <v>1</v>
      </c>
      <c r="AH25" s="102">
        <v>2</v>
      </c>
      <c r="AI25" s="102">
        <v>2</v>
      </c>
      <c r="AJ25" s="102">
        <v>2</v>
      </c>
      <c r="AK25" s="102">
        <v>2</v>
      </c>
      <c r="AL25" s="102">
        <v>2</v>
      </c>
      <c r="AM25" s="99">
        <v>1</v>
      </c>
      <c r="AN25" s="99">
        <v>1</v>
      </c>
      <c r="AO25" s="65">
        <v>1</v>
      </c>
      <c r="AP25" s="65">
        <v>1</v>
      </c>
      <c r="AQ25" s="65">
        <v>1</v>
      </c>
      <c r="AR25" s="65">
        <v>1</v>
      </c>
      <c r="AS25" s="75">
        <v>1</v>
      </c>
      <c r="AT25" s="75">
        <v>1</v>
      </c>
      <c r="AU25" s="75">
        <v>1</v>
      </c>
      <c r="AV25" s="75">
        <v>1</v>
      </c>
      <c r="AW25" s="75">
        <v>1</v>
      </c>
      <c r="AX25" s="75">
        <v>1</v>
      </c>
      <c r="AY25" s="75">
        <v>1</v>
      </c>
      <c r="AZ25" s="75">
        <v>1</v>
      </c>
      <c r="BA25" s="277" t="s">
        <v>251</v>
      </c>
      <c r="BB25" s="75">
        <v>1</v>
      </c>
      <c r="BC25" s="75">
        <v>1</v>
      </c>
      <c r="BD25" s="75">
        <v>1</v>
      </c>
      <c r="BE25" s="75">
        <v>1</v>
      </c>
      <c r="BF25" s="38"/>
      <c r="BG25" s="38"/>
      <c r="BH25" s="38"/>
    </row>
    <row r="26" spans="1:60" s="152" customFormat="1" ht="30" customHeight="1" thickTop="1" thickBot="1" x14ac:dyDescent="0.4">
      <c r="A26" s="158" t="s">
        <v>207</v>
      </c>
      <c r="B26" s="149">
        <f t="shared" si="0"/>
        <v>1</v>
      </c>
      <c r="C26" s="241" t="s">
        <v>246</v>
      </c>
      <c r="D26" s="54"/>
      <c r="E26" s="55"/>
      <c r="F26" s="56"/>
      <c r="G26" s="57"/>
      <c r="H26" s="255"/>
      <c r="I26" s="150">
        <v>2</v>
      </c>
      <c r="J26" s="150">
        <v>2</v>
      </c>
      <c r="K26" s="168">
        <v>2</v>
      </c>
      <c r="L26" s="168">
        <v>2</v>
      </c>
      <c r="M26" s="168">
        <v>2</v>
      </c>
      <c r="N26" s="168">
        <v>2</v>
      </c>
      <c r="O26" s="168">
        <v>2</v>
      </c>
      <c r="P26" s="168">
        <v>2</v>
      </c>
      <c r="Q26" s="168">
        <v>2</v>
      </c>
      <c r="R26" s="168">
        <v>2</v>
      </c>
      <c r="S26" s="168">
        <v>2</v>
      </c>
      <c r="T26" s="168">
        <v>2</v>
      </c>
      <c r="U26" s="168">
        <v>1</v>
      </c>
      <c r="V26" s="168">
        <v>2</v>
      </c>
      <c r="W26" s="168">
        <v>2</v>
      </c>
      <c r="X26" s="150">
        <v>2</v>
      </c>
      <c r="Y26" s="168">
        <v>2</v>
      </c>
      <c r="Z26" s="168">
        <v>2</v>
      </c>
      <c r="AA26" s="168">
        <v>2</v>
      </c>
      <c r="AB26" s="168">
        <v>2</v>
      </c>
      <c r="AC26" s="168">
        <v>2</v>
      </c>
      <c r="AD26" s="168">
        <v>2</v>
      </c>
      <c r="AE26" s="168">
        <v>2</v>
      </c>
      <c r="AF26" s="168">
        <v>2</v>
      </c>
      <c r="AG26" s="168">
        <v>2</v>
      </c>
      <c r="AH26" s="168">
        <v>2</v>
      </c>
      <c r="AI26" s="168">
        <v>2</v>
      </c>
      <c r="AJ26" s="168">
        <v>2</v>
      </c>
      <c r="AK26" s="168">
        <v>2</v>
      </c>
      <c r="AL26" s="168">
        <v>2</v>
      </c>
      <c r="AM26" s="150">
        <v>2</v>
      </c>
      <c r="AN26" s="150">
        <v>2</v>
      </c>
      <c r="AO26" s="104">
        <v>1</v>
      </c>
      <c r="AP26" s="104">
        <v>1</v>
      </c>
      <c r="AQ26" s="104">
        <v>1</v>
      </c>
      <c r="AR26" s="104">
        <v>1</v>
      </c>
      <c r="AS26" s="103">
        <v>2</v>
      </c>
      <c r="AT26" s="103">
        <v>2</v>
      </c>
      <c r="AU26" s="103">
        <v>2</v>
      </c>
      <c r="AV26" s="103">
        <v>2</v>
      </c>
      <c r="AW26" s="103">
        <v>2</v>
      </c>
      <c r="AX26" s="103">
        <v>2</v>
      </c>
      <c r="AY26" s="103">
        <v>2</v>
      </c>
      <c r="AZ26" s="103">
        <v>2</v>
      </c>
      <c r="BA26" s="103">
        <v>2</v>
      </c>
      <c r="BB26" s="103">
        <v>2</v>
      </c>
      <c r="BC26" s="103">
        <v>2</v>
      </c>
      <c r="BD26" s="103">
        <v>2</v>
      </c>
      <c r="BE26" s="103">
        <v>2</v>
      </c>
      <c r="BF26" s="151"/>
      <c r="BG26" s="151"/>
      <c r="BH26" s="151"/>
    </row>
    <row r="27" spans="1:60" ht="30" customHeight="1" thickTop="1" thickBot="1" x14ac:dyDescent="0.4">
      <c r="A27" s="52" t="s">
        <v>255</v>
      </c>
      <c r="B27" s="53">
        <f t="shared" si="0"/>
        <v>5</v>
      </c>
      <c r="C27" s="221"/>
      <c r="D27" s="54"/>
      <c r="E27" s="55"/>
      <c r="F27" s="56"/>
      <c r="G27" s="57"/>
      <c r="H27" s="255"/>
      <c r="I27" s="99">
        <v>1</v>
      </c>
      <c r="J27" s="99">
        <v>1</v>
      </c>
      <c r="K27" s="99">
        <v>2</v>
      </c>
      <c r="L27" s="99">
        <v>2</v>
      </c>
      <c r="M27" s="99">
        <v>2</v>
      </c>
      <c r="N27" s="99">
        <v>2</v>
      </c>
      <c r="O27" s="99">
        <v>2</v>
      </c>
      <c r="P27" s="99">
        <v>2</v>
      </c>
      <c r="Q27" s="99">
        <v>2</v>
      </c>
      <c r="R27" s="99">
        <v>2</v>
      </c>
      <c r="S27" s="99">
        <v>2</v>
      </c>
      <c r="T27" s="99">
        <v>2</v>
      </c>
      <c r="U27" s="99">
        <v>2</v>
      </c>
      <c r="V27" s="99">
        <v>2</v>
      </c>
      <c r="W27" s="99">
        <v>2</v>
      </c>
      <c r="X27" s="99">
        <v>2</v>
      </c>
      <c r="Y27" s="99">
        <v>2</v>
      </c>
      <c r="Z27" s="99">
        <v>2</v>
      </c>
      <c r="AA27" s="99">
        <v>2</v>
      </c>
      <c r="AB27" s="99">
        <v>2</v>
      </c>
      <c r="AC27" s="99">
        <v>2</v>
      </c>
      <c r="AD27" s="99">
        <v>2</v>
      </c>
      <c r="AE27" s="99">
        <v>2</v>
      </c>
      <c r="AF27" s="102">
        <v>2</v>
      </c>
      <c r="AG27" s="99">
        <v>1</v>
      </c>
      <c r="AH27" s="99">
        <v>2</v>
      </c>
      <c r="AI27" s="99">
        <v>2</v>
      </c>
      <c r="AJ27" s="99">
        <v>2</v>
      </c>
      <c r="AK27" s="99">
        <v>2</v>
      </c>
      <c r="AL27" s="99">
        <v>2</v>
      </c>
      <c r="AM27" s="99">
        <v>1</v>
      </c>
      <c r="AN27" s="99">
        <v>1</v>
      </c>
      <c r="AO27" s="65">
        <v>1</v>
      </c>
      <c r="AP27" s="65">
        <v>1</v>
      </c>
      <c r="AQ27" s="65">
        <v>1</v>
      </c>
      <c r="AR27" s="65">
        <v>1</v>
      </c>
      <c r="AS27" s="65">
        <v>1</v>
      </c>
      <c r="AT27" s="65">
        <v>1</v>
      </c>
      <c r="AU27" s="65">
        <v>1</v>
      </c>
      <c r="AV27" s="65">
        <v>1</v>
      </c>
      <c r="AW27" s="75">
        <v>2</v>
      </c>
      <c r="AX27" s="75">
        <v>2</v>
      </c>
      <c r="AY27" s="292" t="s">
        <v>106</v>
      </c>
      <c r="AZ27" s="65">
        <v>1</v>
      </c>
      <c r="BA27" s="65">
        <v>1</v>
      </c>
      <c r="BB27" s="65">
        <v>1</v>
      </c>
      <c r="BC27" s="65">
        <v>1</v>
      </c>
      <c r="BD27" s="65">
        <v>1</v>
      </c>
      <c r="BE27" s="65">
        <v>1</v>
      </c>
      <c r="BF27" s="38"/>
      <c r="BG27" s="38"/>
      <c r="BH27" s="38"/>
    </row>
    <row r="28" spans="1:60" s="152" customFormat="1" ht="30" customHeight="1" thickTop="1" thickBot="1" x14ac:dyDescent="0.4">
      <c r="A28" s="148" t="s">
        <v>257</v>
      </c>
      <c r="B28" s="149">
        <f t="shared" si="0"/>
        <v>1</v>
      </c>
      <c r="C28" s="247" t="s">
        <v>208</v>
      </c>
      <c r="D28" s="54"/>
      <c r="E28" s="55"/>
      <c r="F28" s="56"/>
      <c r="G28" s="57"/>
      <c r="H28" s="255"/>
      <c r="I28" s="150">
        <v>2</v>
      </c>
      <c r="J28" s="150">
        <v>2</v>
      </c>
      <c r="K28" s="150">
        <v>2</v>
      </c>
      <c r="L28" s="150">
        <v>2</v>
      </c>
      <c r="M28" s="150">
        <v>2</v>
      </c>
      <c r="N28" s="150">
        <v>2</v>
      </c>
      <c r="O28" s="150">
        <v>1</v>
      </c>
      <c r="P28" s="150">
        <v>2</v>
      </c>
      <c r="Q28" s="150">
        <v>2</v>
      </c>
      <c r="R28" s="150">
        <v>2</v>
      </c>
      <c r="S28" s="150">
        <v>2</v>
      </c>
      <c r="T28" s="150">
        <v>2</v>
      </c>
      <c r="U28" s="150">
        <v>2</v>
      </c>
      <c r="V28" s="150">
        <v>2</v>
      </c>
      <c r="W28" s="150">
        <v>2</v>
      </c>
      <c r="X28" s="150">
        <v>2</v>
      </c>
      <c r="Y28" s="150">
        <v>2</v>
      </c>
      <c r="Z28" s="150">
        <v>2</v>
      </c>
      <c r="AA28" s="150">
        <v>2</v>
      </c>
      <c r="AB28" s="150">
        <v>2</v>
      </c>
      <c r="AC28" s="150">
        <v>2</v>
      </c>
      <c r="AD28" s="150">
        <v>2</v>
      </c>
      <c r="AE28" s="150">
        <v>2</v>
      </c>
      <c r="AF28" s="150">
        <v>2</v>
      </c>
      <c r="AG28" s="150">
        <v>2</v>
      </c>
      <c r="AH28" s="150">
        <v>2</v>
      </c>
      <c r="AI28" s="150">
        <v>2</v>
      </c>
      <c r="AJ28" s="150">
        <v>2</v>
      </c>
      <c r="AK28" s="150">
        <v>2</v>
      </c>
      <c r="AL28" s="150">
        <v>2</v>
      </c>
      <c r="AM28" s="150">
        <v>2</v>
      </c>
      <c r="AN28" s="150">
        <v>2</v>
      </c>
      <c r="AO28" s="104">
        <v>1</v>
      </c>
      <c r="AP28" s="103">
        <v>2</v>
      </c>
      <c r="AQ28" s="103">
        <v>2</v>
      </c>
      <c r="AR28" s="103">
        <v>2</v>
      </c>
      <c r="AS28" s="103">
        <v>2</v>
      </c>
      <c r="AT28" s="103">
        <v>2</v>
      </c>
      <c r="AU28" s="103">
        <v>2</v>
      </c>
      <c r="AV28" s="103">
        <v>2</v>
      </c>
      <c r="AW28" s="103">
        <v>2</v>
      </c>
      <c r="AX28" s="103">
        <v>2</v>
      </c>
      <c r="AY28" s="103">
        <v>2</v>
      </c>
      <c r="AZ28" s="103">
        <v>2</v>
      </c>
      <c r="BA28" s="103">
        <v>2</v>
      </c>
      <c r="BB28" s="103">
        <v>2</v>
      </c>
      <c r="BC28" s="103">
        <v>2</v>
      </c>
      <c r="BD28" s="103">
        <v>2</v>
      </c>
      <c r="BE28" s="103">
        <v>2</v>
      </c>
      <c r="BF28" s="151"/>
      <c r="BG28" s="151"/>
      <c r="BH28" s="151"/>
    </row>
    <row r="29" spans="1:60" ht="30" customHeight="1" thickTop="1" thickBot="1" x14ac:dyDescent="0.4">
      <c r="A29" s="59" t="s">
        <v>258</v>
      </c>
      <c r="B29" s="53">
        <f t="shared" si="0"/>
        <v>4</v>
      </c>
      <c r="C29" s="246" t="s">
        <v>247</v>
      </c>
      <c r="D29" s="54"/>
      <c r="E29" s="55"/>
      <c r="F29" s="56"/>
      <c r="G29" s="57"/>
      <c r="H29" s="255"/>
      <c r="I29" s="99">
        <v>1</v>
      </c>
      <c r="J29" s="99">
        <v>1</v>
      </c>
      <c r="K29" s="99">
        <v>2</v>
      </c>
      <c r="L29" s="99">
        <v>2</v>
      </c>
      <c r="M29" s="99">
        <v>2</v>
      </c>
      <c r="N29" s="99">
        <v>2</v>
      </c>
      <c r="O29" s="99">
        <v>2</v>
      </c>
      <c r="P29" s="99">
        <v>2</v>
      </c>
      <c r="Q29" s="99">
        <v>2</v>
      </c>
      <c r="R29" s="99">
        <v>2</v>
      </c>
      <c r="S29" s="99">
        <v>2</v>
      </c>
      <c r="T29" s="99">
        <v>2</v>
      </c>
      <c r="U29" s="99">
        <v>2</v>
      </c>
      <c r="V29" s="99">
        <v>2</v>
      </c>
      <c r="W29" s="99">
        <v>2</v>
      </c>
      <c r="X29" s="99">
        <v>2</v>
      </c>
      <c r="Y29" s="99">
        <v>2</v>
      </c>
      <c r="Z29" s="99">
        <v>2</v>
      </c>
      <c r="AA29" s="99">
        <v>2</v>
      </c>
      <c r="AB29" s="99">
        <v>2</v>
      </c>
      <c r="AC29" s="99">
        <v>2</v>
      </c>
      <c r="AD29" s="99">
        <v>2</v>
      </c>
      <c r="AE29" s="99">
        <v>2</v>
      </c>
      <c r="AF29" s="99">
        <v>2</v>
      </c>
      <c r="AG29" s="99">
        <v>2</v>
      </c>
      <c r="AH29" s="99">
        <v>2</v>
      </c>
      <c r="AI29" s="99">
        <v>2</v>
      </c>
      <c r="AJ29" s="99">
        <v>2</v>
      </c>
      <c r="AK29" s="99">
        <v>2</v>
      </c>
      <c r="AL29" s="99">
        <v>2</v>
      </c>
      <c r="AM29" s="99">
        <v>1</v>
      </c>
      <c r="AN29" s="99">
        <v>1</v>
      </c>
      <c r="AO29" s="65">
        <v>1</v>
      </c>
      <c r="AP29" s="75">
        <v>2</v>
      </c>
      <c r="AQ29" s="75">
        <v>2</v>
      </c>
      <c r="AR29" s="75">
        <v>2</v>
      </c>
      <c r="AS29" s="75">
        <v>1</v>
      </c>
      <c r="AT29" s="75">
        <v>1</v>
      </c>
      <c r="AU29" s="75">
        <v>1</v>
      </c>
      <c r="AV29" s="75">
        <v>2</v>
      </c>
      <c r="AW29" s="75">
        <v>2</v>
      </c>
      <c r="AX29" s="75">
        <v>2</v>
      </c>
      <c r="AY29" s="292" t="s">
        <v>106</v>
      </c>
      <c r="AZ29" s="75">
        <v>1</v>
      </c>
      <c r="BA29" s="75">
        <v>2</v>
      </c>
      <c r="BB29" s="75">
        <v>1</v>
      </c>
      <c r="BC29" s="75">
        <v>2</v>
      </c>
      <c r="BD29" s="75">
        <v>1</v>
      </c>
      <c r="BE29" s="75">
        <v>1</v>
      </c>
      <c r="BF29" s="38"/>
      <c r="BG29" s="38"/>
      <c r="BH29" s="38"/>
    </row>
    <row r="30" spans="1:60" ht="30" customHeight="1" thickTop="1" thickBot="1" x14ac:dyDescent="0.4">
      <c r="A30" s="59" t="s">
        <v>259</v>
      </c>
      <c r="B30" s="53">
        <f t="shared" si="0"/>
        <v>7</v>
      </c>
      <c r="C30" s="221"/>
      <c r="D30" s="54"/>
      <c r="E30" s="55"/>
      <c r="F30" s="56"/>
      <c r="G30" s="57"/>
      <c r="H30" s="255"/>
      <c r="I30" s="99">
        <v>1</v>
      </c>
      <c r="J30" s="99">
        <v>1</v>
      </c>
      <c r="K30" s="99">
        <v>2</v>
      </c>
      <c r="L30" s="99">
        <v>2</v>
      </c>
      <c r="M30" s="99">
        <v>2</v>
      </c>
      <c r="N30" s="99">
        <v>2</v>
      </c>
      <c r="O30" s="99">
        <v>2</v>
      </c>
      <c r="P30" s="99">
        <v>2</v>
      </c>
      <c r="Q30" s="99">
        <v>2</v>
      </c>
      <c r="R30" s="99">
        <v>2</v>
      </c>
      <c r="S30" s="99">
        <v>2</v>
      </c>
      <c r="T30" s="99">
        <v>2</v>
      </c>
      <c r="U30" s="99">
        <v>1</v>
      </c>
      <c r="V30" s="99">
        <v>1</v>
      </c>
      <c r="W30" s="99">
        <v>2</v>
      </c>
      <c r="X30" s="99">
        <v>2</v>
      </c>
      <c r="Y30" s="99">
        <v>2</v>
      </c>
      <c r="Z30" s="99">
        <v>2</v>
      </c>
      <c r="AA30" s="99">
        <v>2</v>
      </c>
      <c r="AB30" s="99">
        <v>2</v>
      </c>
      <c r="AC30" s="99">
        <v>2</v>
      </c>
      <c r="AD30" s="99">
        <v>2</v>
      </c>
      <c r="AE30" s="99">
        <v>2</v>
      </c>
      <c r="AF30" s="99">
        <v>2</v>
      </c>
      <c r="AG30" s="99">
        <v>1</v>
      </c>
      <c r="AH30" s="99">
        <v>2</v>
      </c>
      <c r="AI30" s="99">
        <v>2</v>
      </c>
      <c r="AJ30" s="99">
        <v>2</v>
      </c>
      <c r="AK30" s="99">
        <v>2</v>
      </c>
      <c r="AL30" s="99">
        <v>2</v>
      </c>
      <c r="AM30" s="99">
        <v>1</v>
      </c>
      <c r="AN30" s="99">
        <v>1</v>
      </c>
      <c r="AO30" s="65">
        <v>1</v>
      </c>
      <c r="AP30" s="65">
        <v>1</v>
      </c>
      <c r="AQ30" s="65">
        <v>1</v>
      </c>
      <c r="AR30" s="65">
        <v>1</v>
      </c>
      <c r="AS30" s="75">
        <v>1</v>
      </c>
      <c r="AT30" s="75">
        <v>1</v>
      </c>
      <c r="AU30" s="75">
        <v>1</v>
      </c>
      <c r="AV30" s="75">
        <v>1</v>
      </c>
      <c r="AW30" s="75">
        <v>1</v>
      </c>
      <c r="AX30" s="75">
        <v>1</v>
      </c>
      <c r="AY30" s="75">
        <v>1</v>
      </c>
      <c r="AZ30" s="75">
        <v>1</v>
      </c>
      <c r="BA30" s="75">
        <v>1</v>
      </c>
      <c r="BB30" s="75">
        <v>1</v>
      </c>
      <c r="BC30" s="75">
        <v>1</v>
      </c>
      <c r="BD30" s="75">
        <v>1</v>
      </c>
      <c r="BE30" s="75">
        <v>1</v>
      </c>
      <c r="BF30" s="38"/>
      <c r="BG30" s="38"/>
      <c r="BH30" s="38"/>
    </row>
    <row r="31" spans="1:60" ht="30" customHeight="1" thickTop="1" thickBot="1" x14ac:dyDescent="0.4">
      <c r="A31" s="59" t="s">
        <v>260</v>
      </c>
      <c r="B31" s="53">
        <f t="shared" si="0"/>
        <v>6</v>
      </c>
      <c r="C31" s="221"/>
      <c r="D31" s="54"/>
      <c r="E31" s="55"/>
      <c r="F31" s="56"/>
      <c r="G31" s="57"/>
      <c r="H31" s="255"/>
      <c r="I31" s="99">
        <v>1</v>
      </c>
      <c r="J31" s="99">
        <v>1</v>
      </c>
      <c r="K31" s="99">
        <v>2</v>
      </c>
      <c r="L31" s="99">
        <v>2</v>
      </c>
      <c r="M31" s="99">
        <v>2</v>
      </c>
      <c r="N31" s="99">
        <v>2</v>
      </c>
      <c r="O31" s="99">
        <v>2</v>
      </c>
      <c r="P31" s="99">
        <v>2</v>
      </c>
      <c r="Q31" s="99">
        <v>2</v>
      </c>
      <c r="R31" s="99">
        <v>2</v>
      </c>
      <c r="S31" s="99">
        <v>2</v>
      </c>
      <c r="T31" s="99">
        <v>2</v>
      </c>
      <c r="U31" s="99">
        <v>2</v>
      </c>
      <c r="V31" s="99">
        <v>1</v>
      </c>
      <c r="W31" s="99">
        <v>2</v>
      </c>
      <c r="X31" s="99">
        <v>2</v>
      </c>
      <c r="Y31" s="99">
        <v>2</v>
      </c>
      <c r="Z31" s="99">
        <v>2</v>
      </c>
      <c r="AA31" s="99">
        <v>2</v>
      </c>
      <c r="AB31" s="99">
        <v>2</v>
      </c>
      <c r="AC31" s="99">
        <v>2</v>
      </c>
      <c r="AD31" s="99">
        <v>2</v>
      </c>
      <c r="AE31" s="99">
        <v>2</v>
      </c>
      <c r="AF31" s="99">
        <v>2</v>
      </c>
      <c r="AG31" s="99">
        <v>1</v>
      </c>
      <c r="AH31" s="99">
        <v>2</v>
      </c>
      <c r="AI31" s="99">
        <v>2</v>
      </c>
      <c r="AJ31" s="99">
        <v>2</v>
      </c>
      <c r="AK31" s="99">
        <v>2</v>
      </c>
      <c r="AL31" s="99">
        <v>2</v>
      </c>
      <c r="AM31" s="99">
        <v>1</v>
      </c>
      <c r="AN31" s="99">
        <v>1</v>
      </c>
      <c r="AO31" s="65">
        <v>1</v>
      </c>
      <c r="AP31" s="65">
        <v>1</v>
      </c>
      <c r="AQ31" s="65">
        <v>1</v>
      </c>
      <c r="AR31" s="65">
        <v>1</v>
      </c>
      <c r="AS31" s="65">
        <v>1</v>
      </c>
      <c r="AT31" s="65">
        <v>1</v>
      </c>
      <c r="AU31" s="65">
        <v>1</v>
      </c>
      <c r="AV31" s="65">
        <v>1</v>
      </c>
      <c r="AW31" s="75">
        <v>2</v>
      </c>
      <c r="AX31" s="75">
        <v>2</v>
      </c>
      <c r="AY31" s="292" t="s">
        <v>106</v>
      </c>
      <c r="AZ31" s="65">
        <v>1</v>
      </c>
      <c r="BA31" s="75">
        <v>1</v>
      </c>
      <c r="BB31" s="65">
        <v>1</v>
      </c>
      <c r="BC31" s="75">
        <v>2</v>
      </c>
      <c r="BD31" s="65">
        <v>1</v>
      </c>
      <c r="BE31" s="65">
        <v>1</v>
      </c>
      <c r="BF31" s="38"/>
      <c r="BG31" s="38"/>
      <c r="BH31" s="38"/>
    </row>
    <row r="32" spans="1:60" ht="30" customHeight="1" thickTop="1" thickBot="1" x14ac:dyDescent="0.4">
      <c r="A32" s="59" t="s">
        <v>261</v>
      </c>
      <c r="B32" s="53">
        <f t="shared" si="0"/>
        <v>6</v>
      </c>
      <c r="C32" s="221"/>
      <c r="D32" s="54"/>
      <c r="E32" s="55"/>
      <c r="F32" s="56"/>
      <c r="G32" s="57"/>
      <c r="H32" s="255"/>
      <c r="I32" s="99">
        <v>1</v>
      </c>
      <c r="J32" s="99">
        <v>1</v>
      </c>
      <c r="K32" s="99">
        <v>2</v>
      </c>
      <c r="L32" s="99">
        <v>2</v>
      </c>
      <c r="M32" s="99">
        <v>2</v>
      </c>
      <c r="N32" s="99">
        <v>2</v>
      </c>
      <c r="O32" s="99">
        <v>2</v>
      </c>
      <c r="P32" s="99">
        <v>2</v>
      </c>
      <c r="Q32" s="99">
        <v>2</v>
      </c>
      <c r="R32" s="99">
        <v>2</v>
      </c>
      <c r="S32" s="99">
        <v>2</v>
      </c>
      <c r="T32" s="99">
        <v>2</v>
      </c>
      <c r="U32" s="99">
        <v>2</v>
      </c>
      <c r="V32" s="99">
        <v>2</v>
      </c>
      <c r="W32" s="99">
        <v>2</v>
      </c>
      <c r="X32" s="99">
        <v>2</v>
      </c>
      <c r="Y32" s="99">
        <v>2</v>
      </c>
      <c r="Z32" s="99">
        <v>2</v>
      </c>
      <c r="AA32" s="99">
        <v>2</v>
      </c>
      <c r="AB32" s="99">
        <v>2</v>
      </c>
      <c r="AC32" s="99">
        <v>2</v>
      </c>
      <c r="AD32" s="99">
        <v>2</v>
      </c>
      <c r="AE32" s="99">
        <v>2</v>
      </c>
      <c r="AF32" s="99">
        <v>2</v>
      </c>
      <c r="AG32" s="99">
        <v>1</v>
      </c>
      <c r="AH32" s="99">
        <v>2</v>
      </c>
      <c r="AI32" s="99">
        <v>2</v>
      </c>
      <c r="AJ32" s="99">
        <v>1</v>
      </c>
      <c r="AK32" s="99">
        <v>2</v>
      </c>
      <c r="AL32" s="99">
        <v>2</v>
      </c>
      <c r="AM32" s="99">
        <v>1</v>
      </c>
      <c r="AN32" s="99">
        <v>1</v>
      </c>
      <c r="AO32" s="75">
        <v>1</v>
      </c>
      <c r="AP32" s="75">
        <v>1</v>
      </c>
      <c r="AQ32" s="75">
        <v>2</v>
      </c>
      <c r="AR32" s="75">
        <v>2</v>
      </c>
      <c r="AS32" s="75">
        <v>2</v>
      </c>
      <c r="AT32" s="75">
        <v>2</v>
      </c>
      <c r="AU32" s="75">
        <v>2</v>
      </c>
      <c r="AV32" s="75">
        <v>2</v>
      </c>
      <c r="AW32" s="75">
        <v>2</v>
      </c>
      <c r="AX32" s="75">
        <v>2</v>
      </c>
      <c r="AY32" s="75">
        <v>2</v>
      </c>
      <c r="AZ32" s="75">
        <v>2</v>
      </c>
      <c r="BA32" s="75">
        <v>2</v>
      </c>
      <c r="BB32" s="75">
        <v>2</v>
      </c>
      <c r="BC32" s="75">
        <v>2</v>
      </c>
      <c r="BD32" s="75">
        <v>2</v>
      </c>
      <c r="BE32" s="75">
        <v>2</v>
      </c>
      <c r="BF32" s="38"/>
      <c r="BG32" s="38"/>
      <c r="BH32" s="38"/>
    </row>
    <row r="33" spans="1:60" ht="30" customHeight="1" thickTop="1" thickBot="1" x14ac:dyDescent="0.4">
      <c r="A33" s="78" t="s">
        <v>262</v>
      </c>
      <c r="B33" s="53">
        <f t="shared" si="0"/>
        <v>6</v>
      </c>
      <c r="C33" s="221"/>
      <c r="D33" s="54"/>
      <c r="E33" s="55"/>
      <c r="F33" s="56"/>
      <c r="G33" s="57"/>
      <c r="H33" s="255"/>
      <c r="I33" s="99">
        <v>1</v>
      </c>
      <c r="J33" s="99">
        <v>1</v>
      </c>
      <c r="K33" s="102">
        <v>2</v>
      </c>
      <c r="L33" s="102">
        <v>2</v>
      </c>
      <c r="M33" s="102">
        <v>2</v>
      </c>
      <c r="N33" s="102">
        <v>2</v>
      </c>
      <c r="O33" s="102">
        <v>2</v>
      </c>
      <c r="P33" s="102">
        <v>2</v>
      </c>
      <c r="Q33" s="102">
        <v>2</v>
      </c>
      <c r="R33" s="102">
        <v>2</v>
      </c>
      <c r="S33" s="102">
        <v>2</v>
      </c>
      <c r="T33" s="102">
        <v>2</v>
      </c>
      <c r="U33" s="102">
        <v>2</v>
      </c>
      <c r="V33" s="102">
        <v>2</v>
      </c>
      <c r="W33" s="102">
        <v>2</v>
      </c>
      <c r="X33" s="99">
        <v>2</v>
      </c>
      <c r="Y33" s="102">
        <v>2</v>
      </c>
      <c r="Z33" s="99">
        <v>2</v>
      </c>
      <c r="AA33" s="99">
        <v>2</v>
      </c>
      <c r="AB33" s="102">
        <v>2</v>
      </c>
      <c r="AC33" s="102">
        <v>2</v>
      </c>
      <c r="AD33" s="102">
        <v>2</v>
      </c>
      <c r="AE33" s="102">
        <v>2</v>
      </c>
      <c r="AF33" s="102">
        <v>2</v>
      </c>
      <c r="AG33" s="102">
        <v>1</v>
      </c>
      <c r="AH33" s="102">
        <v>1</v>
      </c>
      <c r="AI33" s="102">
        <v>2</v>
      </c>
      <c r="AJ33" s="102">
        <v>2</v>
      </c>
      <c r="AK33" s="102">
        <v>2</v>
      </c>
      <c r="AL33" s="102">
        <v>2</v>
      </c>
      <c r="AM33" s="99">
        <v>1</v>
      </c>
      <c r="AN33" s="99">
        <v>1</v>
      </c>
      <c r="AO33" s="75">
        <v>1</v>
      </c>
      <c r="AP33" s="75">
        <v>1</v>
      </c>
      <c r="AQ33" s="75">
        <v>1</v>
      </c>
      <c r="AR33" s="75">
        <v>1</v>
      </c>
      <c r="AS33" s="75">
        <v>1</v>
      </c>
      <c r="AT33" s="75">
        <v>1</v>
      </c>
      <c r="AU33" s="75">
        <v>1</v>
      </c>
      <c r="AV33" s="75">
        <v>1</v>
      </c>
      <c r="AW33" s="75">
        <v>2</v>
      </c>
      <c r="AX33" s="75">
        <v>2</v>
      </c>
      <c r="AY33" s="75">
        <v>1</v>
      </c>
      <c r="AZ33" s="75">
        <v>1</v>
      </c>
      <c r="BA33" s="75">
        <v>1</v>
      </c>
      <c r="BB33" s="75">
        <v>1</v>
      </c>
      <c r="BC33" s="75">
        <v>1</v>
      </c>
      <c r="BD33" s="75">
        <v>1</v>
      </c>
      <c r="BE33" s="75">
        <v>1</v>
      </c>
      <c r="BF33" s="38"/>
      <c r="BG33" s="38"/>
      <c r="BH33" s="38"/>
    </row>
    <row r="34" spans="1:60" ht="36" customHeight="1" thickTop="1" thickBot="1" x14ac:dyDescent="0.4">
      <c r="A34" s="148" t="s">
        <v>263</v>
      </c>
      <c r="B34" s="53">
        <f t="shared" si="0"/>
        <v>1</v>
      </c>
      <c r="C34" s="241"/>
      <c r="D34" s="54"/>
      <c r="E34" s="55"/>
      <c r="F34" s="56"/>
      <c r="G34" s="57"/>
      <c r="H34" s="255"/>
      <c r="I34" s="99">
        <v>2</v>
      </c>
      <c r="J34" s="225" t="s">
        <v>203</v>
      </c>
      <c r="K34" s="102">
        <v>2</v>
      </c>
      <c r="L34" s="102">
        <v>2</v>
      </c>
      <c r="M34" s="102">
        <v>2</v>
      </c>
      <c r="N34" s="102">
        <v>2</v>
      </c>
      <c r="O34" s="102">
        <v>2</v>
      </c>
      <c r="P34" s="102">
        <v>2</v>
      </c>
      <c r="Q34" s="102">
        <v>2</v>
      </c>
      <c r="R34" s="102">
        <v>2</v>
      </c>
      <c r="S34" s="102">
        <v>2</v>
      </c>
      <c r="T34" s="102">
        <v>2</v>
      </c>
      <c r="U34" s="102">
        <v>2</v>
      </c>
      <c r="V34" s="102">
        <v>2</v>
      </c>
      <c r="W34" s="102">
        <v>2</v>
      </c>
      <c r="X34" s="99">
        <v>2</v>
      </c>
      <c r="Y34" s="102">
        <v>2</v>
      </c>
      <c r="Z34" s="99">
        <v>2</v>
      </c>
      <c r="AA34" s="99">
        <v>2</v>
      </c>
      <c r="AB34" s="102">
        <v>2</v>
      </c>
      <c r="AC34" s="102">
        <v>2</v>
      </c>
      <c r="AD34" s="102">
        <v>2</v>
      </c>
      <c r="AE34" s="102">
        <v>2</v>
      </c>
      <c r="AF34" s="99">
        <v>2</v>
      </c>
      <c r="AG34" s="102">
        <v>2</v>
      </c>
      <c r="AH34" s="102">
        <v>2</v>
      </c>
      <c r="AI34" s="99">
        <v>2</v>
      </c>
      <c r="AJ34" s="102">
        <v>1</v>
      </c>
      <c r="AK34" s="102">
        <v>2</v>
      </c>
      <c r="AL34" s="102">
        <v>2</v>
      </c>
      <c r="AM34" s="248" t="s">
        <v>249</v>
      </c>
      <c r="AN34" s="248" t="s">
        <v>249</v>
      </c>
      <c r="AO34" s="65">
        <v>1</v>
      </c>
      <c r="AP34" s="65">
        <v>1</v>
      </c>
      <c r="AQ34" s="65">
        <v>1</v>
      </c>
      <c r="AR34" s="65">
        <v>1</v>
      </c>
      <c r="AS34" s="65">
        <v>1</v>
      </c>
      <c r="AT34" s="65">
        <v>1</v>
      </c>
      <c r="AU34" s="65">
        <v>1</v>
      </c>
      <c r="AV34" s="65">
        <v>1</v>
      </c>
      <c r="AW34" s="277" t="s">
        <v>250</v>
      </c>
      <c r="AX34" s="241" t="s">
        <v>250</v>
      </c>
      <c r="AY34" s="65">
        <v>1</v>
      </c>
      <c r="AZ34" s="65">
        <v>1</v>
      </c>
      <c r="BA34" s="65">
        <v>1</v>
      </c>
      <c r="BB34" s="65">
        <v>1</v>
      </c>
      <c r="BC34" s="65">
        <v>1</v>
      </c>
      <c r="BD34" s="65">
        <v>1</v>
      </c>
      <c r="BE34" s="65">
        <v>1</v>
      </c>
      <c r="BF34" s="38"/>
      <c r="BG34" s="38"/>
      <c r="BH34" s="38"/>
    </row>
    <row r="35" spans="1:60" ht="30" customHeight="1" thickTop="1" thickBot="1" x14ac:dyDescent="0.4">
      <c r="A35" s="52" t="s">
        <v>264</v>
      </c>
      <c r="B35" s="53">
        <f t="shared" si="0"/>
        <v>1</v>
      </c>
      <c r="C35" s="221"/>
      <c r="D35" s="54"/>
      <c r="E35" s="55"/>
      <c r="F35" s="56"/>
      <c r="G35" s="57"/>
      <c r="H35" s="255"/>
      <c r="I35" s="99">
        <v>1</v>
      </c>
      <c r="J35" s="225" t="s">
        <v>195</v>
      </c>
      <c r="K35" s="102">
        <v>2</v>
      </c>
      <c r="L35" s="102">
        <v>2</v>
      </c>
      <c r="M35" s="102">
        <v>2</v>
      </c>
      <c r="N35" s="102">
        <v>2</v>
      </c>
      <c r="O35" s="102">
        <v>2</v>
      </c>
      <c r="P35" s="102">
        <v>2</v>
      </c>
      <c r="Q35" s="102">
        <v>2</v>
      </c>
      <c r="R35" s="102">
        <v>2</v>
      </c>
      <c r="S35" s="102">
        <v>2</v>
      </c>
      <c r="T35" s="102">
        <v>2</v>
      </c>
      <c r="U35" s="102">
        <v>2</v>
      </c>
      <c r="V35" s="102">
        <v>2</v>
      </c>
      <c r="W35" s="102">
        <v>2</v>
      </c>
      <c r="X35" s="99">
        <v>2</v>
      </c>
      <c r="Y35" s="102">
        <v>2</v>
      </c>
      <c r="Z35" s="99">
        <v>2</v>
      </c>
      <c r="AA35" s="99">
        <v>2</v>
      </c>
      <c r="AB35" s="102">
        <v>2</v>
      </c>
      <c r="AC35" s="102">
        <v>2</v>
      </c>
      <c r="AD35" s="102">
        <v>2</v>
      </c>
      <c r="AE35" s="102">
        <v>2</v>
      </c>
      <c r="AF35" s="99">
        <v>2</v>
      </c>
      <c r="AG35" s="102">
        <v>2</v>
      </c>
      <c r="AH35" s="102">
        <v>2</v>
      </c>
      <c r="AI35" s="99">
        <v>2</v>
      </c>
      <c r="AJ35" s="102">
        <v>2</v>
      </c>
      <c r="AK35" s="102">
        <v>2</v>
      </c>
      <c r="AL35" s="102">
        <v>2</v>
      </c>
      <c r="AM35" s="99">
        <v>2</v>
      </c>
      <c r="AN35" s="102">
        <v>2</v>
      </c>
      <c r="AO35" s="65">
        <v>1</v>
      </c>
      <c r="AP35" s="65">
        <v>1</v>
      </c>
      <c r="AQ35" s="65">
        <v>1</v>
      </c>
      <c r="AR35" s="65">
        <v>1</v>
      </c>
      <c r="AS35" s="65">
        <v>1</v>
      </c>
      <c r="AT35" s="65">
        <v>1</v>
      </c>
      <c r="AU35" s="65">
        <v>1</v>
      </c>
      <c r="AV35" s="65">
        <v>1</v>
      </c>
      <c r="AW35" s="75">
        <v>1</v>
      </c>
      <c r="AX35" s="75">
        <v>1</v>
      </c>
      <c r="AY35" s="75">
        <v>1</v>
      </c>
      <c r="AZ35" s="65">
        <v>1</v>
      </c>
      <c r="BA35" s="65">
        <v>1</v>
      </c>
      <c r="BB35" s="65">
        <v>1</v>
      </c>
      <c r="BC35" s="65">
        <v>1</v>
      </c>
      <c r="BD35" s="65">
        <v>1</v>
      </c>
      <c r="BE35" s="65">
        <v>1</v>
      </c>
      <c r="BF35" s="38"/>
      <c r="BG35" s="38"/>
      <c r="BH35" s="38"/>
    </row>
    <row r="36" spans="1:60" ht="20.149999999999999" customHeight="1" thickTop="1" thickBot="1" x14ac:dyDescent="0.4">
      <c r="A36" s="52" t="s">
        <v>272</v>
      </c>
      <c r="B36" s="53">
        <f t="shared" si="0"/>
        <v>3</v>
      </c>
      <c r="C36" s="224"/>
      <c r="D36" s="54"/>
      <c r="E36" s="55"/>
      <c r="F36" s="56"/>
      <c r="G36" s="57"/>
      <c r="H36" s="255"/>
      <c r="I36" s="99">
        <v>1</v>
      </c>
      <c r="J36" s="99">
        <v>1</v>
      </c>
      <c r="K36" s="102">
        <v>2</v>
      </c>
      <c r="L36" s="102">
        <v>2</v>
      </c>
      <c r="M36" s="102">
        <v>2</v>
      </c>
      <c r="N36" s="102">
        <v>2</v>
      </c>
      <c r="O36" s="102">
        <v>2</v>
      </c>
      <c r="P36" s="102">
        <v>2</v>
      </c>
      <c r="Q36" s="102">
        <v>2</v>
      </c>
      <c r="R36" s="102">
        <v>2</v>
      </c>
      <c r="S36" s="102">
        <v>2</v>
      </c>
      <c r="T36" s="102">
        <v>2</v>
      </c>
      <c r="U36" s="102">
        <v>2</v>
      </c>
      <c r="V36" s="102">
        <v>2</v>
      </c>
      <c r="W36" s="102">
        <v>2</v>
      </c>
      <c r="X36" s="99">
        <v>2</v>
      </c>
      <c r="Y36" s="102">
        <v>2</v>
      </c>
      <c r="Z36" s="99">
        <v>2</v>
      </c>
      <c r="AA36" s="99">
        <v>2</v>
      </c>
      <c r="AB36" s="102">
        <v>2</v>
      </c>
      <c r="AC36" s="102">
        <v>2</v>
      </c>
      <c r="AD36" s="102">
        <v>2</v>
      </c>
      <c r="AE36" s="102">
        <v>2</v>
      </c>
      <c r="AF36" s="102">
        <v>2</v>
      </c>
      <c r="AG36" s="102">
        <v>2</v>
      </c>
      <c r="AH36" s="102">
        <v>2</v>
      </c>
      <c r="AI36" s="102">
        <v>1</v>
      </c>
      <c r="AJ36" s="102">
        <v>2</v>
      </c>
      <c r="AK36" s="102">
        <v>2</v>
      </c>
      <c r="AL36" s="102">
        <v>2</v>
      </c>
      <c r="AM36" s="99">
        <v>2</v>
      </c>
      <c r="AN36" s="102">
        <v>2</v>
      </c>
      <c r="AO36" s="65">
        <v>1</v>
      </c>
      <c r="AP36" s="65">
        <v>2</v>
      </c>
      <c r="AQ36" s="65">
        <v>2</v>
      </c>
      <c r="AR36" s="65">
        <v>2</v>
      </c>
      <c r="AS36" s="65">
        <v>2</v>
      </c>
      <c r="AT36" s="65">
        <v>2</v>
      </c>
      <c r="AU36" s="65">
        <v>2</v>
      </c>
      <c r="AV36" s="65">
        <v>2</v>
      </c>
      <c r="AW36" s="75">
        <v>2</v>
      </c>
      <c r="AX36" s="75">
        <v>2</v>
      </c>
      <c r="AY36" s="65">
        <v>2</v>
      </c>
      <c r="AZ36" s="65">
        <v>2</v>
      </c>
      <c r="BA36" s="65">
        <v>2</v>
      </c>
      <c r="BB36" s="65">
        <v>2</v>
      </c>
      <c r="BC36" s="65">
        <v>2</v>
      </c>
      <c r="BD36" s="65">
        <v>2</v>
      </c>
      <c r="BE36" s="65">
        <v>2</v>
      </c>
      <c r="BF36" s="38"/>
      <c r="BG36" s="38"/>
      <c r="BH36" s="38"/>
    </row>
    <row r="37" spans="1:60" ht="20.149999999999999" customHeight="1" thickTop="1" thickBot="1" x14ac:dyDescent="0.4">
      <c r="A37" s="52" t="s">
        <v>273</v>
      </c>
      <c r="B37" s="53"/>
      <c r="C37" s="246" t="s">
        <v>275</v>
      </c>
      <c r="D37" s="54"/>
      <c r="E37" s="55"/>
      <c r="F37" s="56"/>
      <c r="G37" s="57"/>
      <c r="H37" s="255"/>
      <c r="I37" s="120" t="s">
        <v>111</v>
      </c>
      <c r="J37" s="120" t="s">
        <v>111</v>
      </c>
      <c r="K37" s="102">
        <v>2</v>
      </c>
      <c r="L37" s="102">
        <v>2</v>
      </c>
      <c r="M37" s="102">
        <v>2</v>
      </c>
      <c r="N37" s="102">
        <v>2</v>
      </c>
      <c r="O37" s="102">
        <v>2</v>
      </c>
      <c r="P37" s="102">
        <v>2</v>
      </c>
      <c r="Q37" s="102">
        <v>2</v>
      </c>
      <c r="R37" s="102">
        <v>2</v>
      </c>
      <c r="S37" s="102">
        <v>2</v>
      </c>
      <c r="T37" s="102">
        <v>2</v>
      </c>
      <c r="U37" s="102">
        <v>2</v>
      </c>
      <c r="V37" s="102">
        <v>2</v>
      </c>
      <c r="W37" s="102">
        <v>2</v>
      </c>
      <c r="X37" s="102">
        <v>2</v>
      </c>
      <c r="Y37" s="102">
        <v>2</v>
      </c>
      <c r="Z37" s="102">
        <v>2</v>
      </c>
      <c r="AA37" s="102">
        <v>2</v>
      </c>
      <c r="AB37" s="102">
        <v>2</v>
      </c>
      <c r="AC37" s="102">
        <v>2</v>
      </c>
      <c r="AD37" s="102">
        <v>2</v>
      </c>
      <c r="AE37" s="102">
        <v>2</v>
      </c>
      <c r="AF37" s="102">
        <v>2</v>
      </c>
      <c r="AG37" s="102">
        <v>2</v>
      </c>
      <c r="AH37" s="102">
        <v>2</v>
      </c>
      <c r="AI37" s="102">
        <v>2</v>
      </c>
      <c r="AJ37" s="102">
        <v>2</v>
      </c>
      <c r="AK37" s="102">
        <v>2</v>
      </c>
      <c r="AL37" s="102">
        <v>2</v>
      </c>
      <c r="AM37" s="102">
        <v>2</v>
      </c>
      <c r="AN37" s="102">
        <v>2</v>
      </c>
      <c r="AO37" s="102">
        <v>2</v>
      </c>
      <c r="AP37" s="65">
        <v>2</v>
      </c>
      <c r="AQ37" s="65">
        <v>2</v>
      </c>
      <c r="AR37" s="65">
        <v>2</v>
      </c>
      <c r="AS37" s="65">
        <v>2</v>
      </c>
      <c r="AT37" s="65">
        <v>2</v>
      </c>
      <c r="AU37" s="65">
        <v>2</v>
      </c>
      <c r="AV37" s="65">
        <v>2</v>
      </c>
      <c r="AW37" s="65">
        <v>2</v>
      </c>
      <c r="AX37" s="65">
        <v>2</v>
      </c>
      <c r="AY37" s="65">
        <v>2</v>
      </c>
      <c r="AZ37" s="65">
        <v>2</v>
      </c>
      <c r="BA37" s="65">
        <v>2</v>
      </c>
      <c r="BB37" s="65">
        <v>2</v>
      </c>
      <c r="BC37" s="65">
        <v>2</v>
      </c>
      <c r="BD37" s="65">
        <v>2</v>
      </c>
      <c r="BE37" s="65">
        <v>2</v>
      </c>
      <c r="BF37" s="38"/>
      <c r="BG37" s="38"/>
      <c r="BH37" s="38"/>
    </row>
    <row r="38" spans="1:60" ht="30" customHeight="1" thickTop="1" thickBot="1" x14ac:dyDescent="0.4">
      <c r="A38" s="287" t="s">
        <v>277</v>
      </c>
      <c r="B38" s="53">
        <f>COUNTIF(I38:AN38,1)</f>
        <v>6</v>
      </c>
      <c r="C38" s="303" t="s">
        <v>279</v>
      </c>
      <c r="D38" s="54"/>
      <c r="E38" s="55"/>
      <c r="F38" s="56"/>
      <c r="G38" s="57"/>
      <c r="H38" s="255"/>
      <c r="I38" s="99">
        <v>1</v>
      </c>
      <c r="J38" s="99">
        <v>1</v>
      </c>
      <c r="K38" s="102">
        <v>2</v>
      </c>
      <c r="L38" s="102">
        <v>2</v>
      </c>
      <c r="M38" s="102">
        <v>2</v>
      </c>
      <c r="N38" s="102">
        <v>2</v>
      </c>
      <c r="O38" s="102">
        <v>2</v>
      </c>
      <c r="P38" s="102">
        <v>2</v>
      </c>
      <c r="Q38" s="102">
        <v>2</v>
      </c>
      <c r="R38" s="102">
        <v>2</v>
      </c>
      <c r="S38" s="102">
        <v>2</v>
      </c>
      <c r="T38" s="102">
        <v>2</v>
      </c>
      <c r="U38" s="102">
        <v>2</v>
      </c>
      <c r="V38" s="102">
        <v>2</v>
      </c>
      <c r="W38" s="102">
        <v>2</v>
      </c>
      <c r="X38" s="99">
        <v>1</v>
      </c>
      <c r="Y38" s="102">
        <v>2</v>
      </c>
      <c r="Z38" s="99">
        <v>2</v>
      </c>
      <c r="AA38" s="99">
        <v>2</v>
      </c>
      <c r="AB38" s="102">
        <v>2</v>
      </c>
      <c r="AC38" s="102">
        <v>2</v>
      </c>
      <c r="AD38" s="102">
        <v>2</v>
      </c>
      <c r="AE38" s="102">
        <v>2</v>
      </c>
      <c r="AF38" s="102">
        <v>2</v>
      </c>
      <c r="AG38" s="102">
        <v>1</v>
      </c>
      <c r="AH38" s="102">
        <v>2</v>
      </c>
      <c r="AI38" s="102">
        <v>2</v>
      </c>
      <c r="AJ38" s="102">
        <v>2</v>
      </c>
      <c r="AK38" s="102">
        <v>2</v>
      </c>
      <c r="AL38" s="102">
        <v>2</v>
      </c>
      <c r="AM38" s="99">
        <v>1</v>
      </c>
      <c r="AN38" s="99">
        <v>1</v>
      </c>
      <c r="AO38" s="65">
        <v>1</v>
      </c>
      <c r="AP38" s="65">
        <v>1</v>
      </c>
      <c r="AQ38" s="65">
        <v>1</v>
      </c>
      <c r="AR38" s="65">
        <v>1</v>
      </c>
      <c r="AS38" s="65">
        <v>1</v>
      </c>
      <c r="AT38" s="65">
        <v>1</v>
      </c>
      <c r="AU38" s="65">
        <v>1</v>
      </c>
      <c r="AV38" s="65">
        <v>1</v>
      </c>
      <c r="AW38" s="75">
        <v>1</v>
      </c>
      <c r="AX38" s="75">
        <v>1</v>
      </c>
      <c r="AY38" s="75">
        <v>1</v>
      </c>
      <c r="AZ38" s="65">
        <v>1</v>
      </c>
      <c r="BA38" s="65">
        <v>1</v>
      </c>
      <c r="BB38" s="65">
        <v>1</v>
      </c>
      <c r="BC38" s="65">
        <v>1</v>
      </c>
      <c r="BD38" s="65">
        <v>1</v>
      </c>
      <c r="BE38" s="65">
        <v>1</v>
      </c>
      <c r="BF38" s="38"/>
      <c r="BG38" s="38"/>
      <c r="BH38" s="38"/>
    </row>
    <row r="39" spans="1:60" ht="30" customHeight="1" thickTop="1" thickBot="1" x14ac:dyDescent="0.4">
      <c r="A39" s="288" t="s">
        <v>278</v>
      </c>
      <c r="B39" s="53">
        <f>COUNTIF(I39:AN39,1)</f>
        <v>3</v>
      </c>
      <c r="C39" s="303"/>
      <c r="D39" s="54"/>
      <c r="E39" s="55"/>
      <c r="F39" s="56"/>
      <c r="G39" s="57"/>
      <c r="H39" s="255"/>
      <c r="I39" s="99">
        <v>2</v>
      </c>
      <c r="J39" s="99">
        <v>2</v>
      </c>
      <c r="K39" s="102">
        <v>2</v>
      </c>
      <c r="L39" s="102">
        <v>2</v>
      </c>
      <c r="M39" s="102">
        <v>2</v>
      </c>
      <c r="N39" s="102">
        <v>2</v>
      </c>
      <c r="O39" s="102">
        <v>2</v>
      </c>
      <c r="P39" s="102">
        <v>2</v>
      </c>
      <c r="Q39" s="102">
        <v>2</v>
      </c>
      <c r="R39" s="102">
        <v>2</v>
      </c>
      <c r="S39" s="102">
        <v>2</v>
      </c>
      <c r="T39" s="102">
        <v>2</v>
      </c>
      <c r="U39" s="102">
        <v>2</v>
      </c>
      <c r="V39" s="102">
        <v>2</v>
      </c>
      <c r="W39" s="102">
        <v>1</v>
      </c>
      <c r="X39" s="102">
        <v>1</v>
      </c>
      <c r="Y39" s="102">
        <v>2</v>
      </c>
      <c r="Z39" s="99">
        <v>2</v>
      </c>
      <c r="AA39" s="99">
        <v>2</v>
      </c>
      <c r="AB39" s="102">
        <v>2</v>
      </c>
      <c r="AC39" s="102">
        <v>2</v>
      </c>
      <c r="AD39" s="102">
        <v>2</v>
      </c>
      <c r="AE39" s="102">
        <v>2</v>
      </c>
      <c r="AF39" s="102">
        <v>1</v>
      </c>
      <c r="AG39" s="102">
        <v>2</v>
      </c>
      <c r="AH39" s="102">
        <v>2</v>
      </c>
      <c r="AI39" s="102">
        <v>2</v>
      </c>
      <c r="AJ39" s="102">
        <v>2</v>
      </c>
      <c r="AK39" s="102">
        <v>2</v>
      </c>
      <c r="AL39" s="102">
        <v>2</v>
      </c>
      <c r="AM39" s="99">
        <v>2</v>
      </c>
      <c r="AN39" s="102">
        <v>2</v>
      </c>
      <c r="AO39" s="65">
        <v>1</v>
      </c>
      <c r="AP39" s="65">
        <v>1</v>
      </c>
      <c r="AQ39" s="65">
        <v>1</v>
      </c>
      <c r="AR39" s="65">
        <v>1</v>
      </c>
      <c r="AS39" s="65">
        <v>1</v>
      </c>
      <c r="AT39" s="65">
        <v>1</v>
      </c>
      <c r="AU39" s="65">
        <v>1</v>
      </c>
      <c r="AV39" s="65">
        <v>1</v>
      </c>
      <c r="AW39" s="75">
        <v>1</v>
      </c>
      <c r="AX39" s="75">
        <v>1</v>
      </c>
      <c r="AY39" s="75">
        <v>1</v>
      </c>
      <c r="AZ39" s="65">
        <v>1</v>
      </c>
      <c r="BA39" s="65">
        <v>1</v>
      </c>
      <c r="BB39" s="65">
        <v>1</v>
      </c>
      <c r="BC39" s="65">
        <v>1</v>
      </c>
      <c r="BD39" s="65">
        <v>1</v>
      </c>
      <c r="BE39" s="65">
        <v>1</v>
      </c>
      <c r="BF39" s="38"/>
      <c r="BG39" s="38"/>
      <c r="BH39" s="38"/>
    </row>
    <row r="40" spans="1:60" ht="30" customHeight="1" thickTop="1" thickBot="1" x14ac:dyDescent="0.4">
      <c r="A40" s="52" t="s">
        <v>265</v>
      </c>
      <c r="B40" s="53">
        <f>COUNTIF(I40:AN40,1)</f>
        <v>4</v>
      </c>
      <c r="C40" s="268" t="s">
        <v>274</v>
      </c>
      <c r="D40" s="54"/>
      <c r="E40" s="55"/>
      <c r="F40" s="56"/>
      <c r="G40" s="57"/>
      <c r="H40" s="290" t="s">
        <v>106</v>
      </c>
      <c r="I40" s="99">
        <v>2</v>
      </c>
      <c r="J40" s="99">
        <v>2</v>
      </c>
      <c r="K40" s="99">
        <v>1</v>
      </c>
      <c r="L40" s="99">
        <v>1</v>
      </c>
      <c r="M40" s="99">
        <v>1</v>
      </c>
      <c r="N40" s="99">
        <v>2</v>
      </c>
      <c r="O40" s="99">
        <v>2</v>
      </c>
      <c r="P40" s="99">
        <v>2</v>
      </c>
      <c r="Q40" s="99">
        <v>1</v>
      </c>
      <c r="R40" s="99">
        <v>2</v>
      </c>
      <c r="S40" s="99">
        <v>2</v>
      </c>
      <c r="T40" s="99">
        <v>2</v>
      </c>
      <c r="U40" s="99">
        <v>2</v>
      </c>
      <c r="V40" s="99">
        <v>2</v>
      </c>
      <c r="W40" s="99">
        <v>2</v>
      </c>
      <c r="X40" s="99">
        <v>2</v>
      </c>
      <c r="Y40" s="99">
        <v>2</v>
      </c>
      <c r="Z40" s="99">
        <v>2</v>
      </c>
      <c r="AA40" s="99">
        <v>2</v>
      </c>
      <c r="AB40" s="99">
        <v>2</v>
      </c>
      <c r="AC40" s="99">
        <v>2</v>
      </c>
      <c r="AD40" s="99">
        <v>2</v>
      </c>
      <c r="AE40" s="99">
        <v>2</v>
      </c>
      <c r="AF40" s="99">
        <v>2</v>
      </c>
      <c r="AG40" s="99">
        <v>2</v>
      </c>
      <c r="AH40" s="99">
        <v>2</v>
      </c>
      <c r="AI40" s="99">
        <v>2</v>
      </c>
      <c r="AJ40" s="99">
        <v>2</v>
      </c>
      <c r="AK40" s="99">
        <v>2</v>
      </c>
      <c r="AL40" s="99">
        <v>2</v>
      </c>
      <c r="AM40" s="99">
        <v>2</v>
      </c>
      <c r="AN40" s="99">
        <v>2</v>
      </c>
      <c r="AO40" s="65">
        <v>1</v>
      </c>
      <c r="AP40" s="65">
        <v>2</v>
      </c>
      <c r="AQ40" s="65">
        <v>2</v>
      </c>
      <c r="AR40" s="65">
        <v>2</v>
      </c>
      <c r="AS40" s="65">
        <v>1</v>
      </c>
      <c r="AT40" s="65">
        <v>1</v>
      </c>
      <c r="AU40" s="65">
        <v>1</v>
      </c>
      <c r="AV40" s="65">
        <v>2</v>
      </c>
      <c r="AW40" s="58">
        <v>2</v>
      </c>
      <c r="AX40" s="58">
        <v>2</v>
      </c>
      <c r="AY40" s="291" t="s">
        <v>106</v>
      </c>
      <c r="AZ40" s="65">
        <v>1</v>
      </c>
      <c r="BA40" s="65">
        <v>2</v>
      </c>
      <c r="BB40" s="65">
        <v>2</v>
      </c>
      <c r="BC40" s="65">
        <v>2</v>
      </c>
      <c r="BD40" s="65">
        <v>1</v>
      </c>
      <c r="BE40" s="65">
        <v>1</v>
      </c>
      <c r="BF40" s="38"/>
      <c r="BG40" s="38"/>
      <c r="BH40" s="38"/>
    </row>
    <row r="41" spans="1:60" ht="30" customHeight="1" thickTop="1" thickBot="1" x14ac:dyDescent="0.4">
      <c r="A41" s="52" t="s">
        <v>266</v>
      </c>
      <c r="B41" s="53">
        <f>COUNTIF(I41:AN41,1)</f>
        <v>4</v>
      </c>
      <c r="C41" s="268" t="s">
        <v>274</v>
      </c>
      <c r="D41" s="54"/>
      <c r="E41" s="55"/>
      <c r="F41" s="56"/>
      <c r="G41" s="57"/>
      <c r="H41" s="290" t="s">
        <v>106</v>
      </c>
      <c r="I41" s="99">
        <v>2</v>
      </c>
      <c r="J41" s="99">
        <v>2</v>
      </c>
      <c r="K41" s="99">
        <v>1</v>
      </c>
      <c r="L41" s="99">
        <v>1</v>
      </c>
      <c r="M41" s="99">
        <v>1</v>
      </c>
      <c r="N41" s="99">
        <v>2</v>
      </c>
      <c r="O41" s="99">
        <v>2</v>
      </c>
      <c r="P41" s="99">
        <v>2</v>
      </c>
      <c r="Q41" s="99">
        <v>1</v>
      </c>
      <c r="R41" s="99">
        <v>2</v>
      </c>
      <c r="S41" s="99">
        <v>2</v>
      </c>
      <c r="T41" s="99">
        <v>2</v>
      </c>
      <c r="U41" s="99">
        <v>2</v>
      </c>
      <c r="V41" s="99">
        <v>2</v>
      </c>
      <c r="W41" s="99">
        <v>2</v>
      </c>
      <c r="X41" s="99">
        <v>2</v>
      </c>
      <c r="Y41" s="99">
        <v>2</v>
      </c>
      <c r="Z41" s="99">
        <v>2</v>
      </c>
      <c r="AA41" s="99">
        <v>2</v>
      </c>
      <c r="AB41" s="99">
        <v>2</v>
      </c>
      <c r="AC41" s="99">
        <v>2</v>
      </c>
      <c r="AD41" s="99">
        <v>2</v>
      </c>
      <c r="AE41" s="99">
        <v>2</v>
      </c>
      <c r="AF41" s="99">
        <v>2</v>
      </c>
      <c r="AG41" s="99">
        <v>2</v>
      </c>
      <c r="AH41" s="99">
        <v>2</v>
      </c>
      <c r="AI41" s="99">
        <v>2</v>
      </c>
      <c r="AJ41" s="99">
        <v>2</v>
      </c>
      <c r="AK41" s="99">
        <v>2</v>
      </c>
      <c r="AL41" s="99">
        <v>2</v>
      </c>
      <c r="AM41" s="99">
        <v>2</v>
      </c>
      <c r="AN41" s="99">
        <v>2</v>
      </c>
      <c r="AO41" s="65">
        <v>1</v>
      </c>
      <c r="AP41" s="65">
        <v>2</v>
      </c>
      <c r="AQ41" s="65">
        <v>2</v>
      </c>
      <c r="AR41" s="65">
        <v>2</v>
      </c>
      <c r="AS41" s="65">
        <v>1</v>
      </c>
      <c r="AT41" s="65">
        <v>1</v>
      </c>
      <c r="AU41" s="65">
        <v>1</v>
      </c>
      <c r="AV41" s="65">
        <v>1</v>
      </c>
      <c r="AW41" s="58">
        <v>2</v>
      </c>
      <c r="AX41" s="58">
        <v>2</v>
      </c>
      <c r="AY41" s="291" t="s">
        <v>106</v>
      </c>
      <c r="AZ41" s="65">
        <v>1</v>
      </c>
      <c r="BA41" s="65">
        <v>1</v>
      </c>
      <c r="BB41" s="65">
        <v>1</v>
      </c>
      <c r="BC41" s="65">
        <v>2</v>
      </c>
      <c r="BD41" s="65">
        <v>1</v>
      </c>
      <c r="BE41" s="65">
        <v>1</v>
      </c>
      <c r="BF41" s="38"/>
      <c r="BG41" s="38"/>
      <c r="BH41" s="38"/>
    </row>
    <row r="42" spans="1:60" ht="30" customHeight="1" thickTop="1" thickBot="1" x14ac:dyDescent="0.4">
      <c r="A42" s="52" t="s">
        <v>117</v>
      </c>
      <c r="B42" s="53"/>
      <c r="C42" s="224" t="s">
        <v>276</v>
      </c>
      <c r="D42" s="54"/>
      <c r="E42" s="55"/>
      <c r="F42" s="56"/>
      <c r="G42" s="57"/>
      <c r="H42" s="255"/>
      <c r="I42" s="99">
        <v>2</v>
      </c>
      <c r="J42" s="99">
        <v>2</v>
      </c>
      <c r="K42" s="102">
        <v>2</v>
      </c>
      <c r="L42" s="102">
        <v>2</v>
      </c>
      <c r="M42" s="102">
        <v>2</v>
      </c>
      <c r="N42" s="102">
        <v>2</v>
      </c>
      <c r="O42" s="102">
        <v>2</v>
      </c>
      <c r="P42" s="102">
        <v>2</v>
      </c>
      <c r="Q42" s="102">
        <v>2</v>
      </c>
      <c r="R42" s="102">
        <v>2</v>
      </c>
      <c r="S42" s="102">
        <v>2</v>
      </c>
      <c r="T42" s="102">
        <v>2</v>
      </c>
      <c r="U42" s="102">
        <v>2</v>
      </c>
      <c r="V42" s="102">
        <v>2</v>
      </c>
      <c r="W42" s="102">
        <v>2</v>
      </c>
      <c r="X42" s="102">
        <v>2</v>
      </c>
      <c r="Y42" s="102">
        <v>2</v>
      </c>
      <c r="Z42" s="99">
        <v>2</v>
      </c>
      <c r="AA42" s="121" t="s">
        <v>111</v>
      </c>
      <c r="AB42" s="102">
        <v>2</v>
      </c>
      <c r="AC42" s="102">
        <v>2</v>
      </c>
      <c r="AD42" s="102">
        <v>2</v>
      </c>
      <c r="AE42" s="102">
        <v>2</v>
      </c>
      <c r="AF42" s="102">
        <v>2</v>
      </c>
      <c r="AG42" s="102">
        <v>2</v>
      </c>
      <c r="AH42" s="102">
        <v>2</v>
      </c>
      <c r="AI42" s="102">
        <v>2</v>
      </c>
      <c r="AJ42" s="102">
        <v>2</v>
      </c>
      <c r="AK42" s="102">
        <v>2</v>
      </c>
      <c r="AL42" s="102">
        <v>2</v>
      </c>
      <c r="AM42" s="99">
        <v>2</v>
      </c>
      <c r="AN42" s="102">
        <v>2</v>
      </c>
      <c r="AO42" s="65">
        <v>1</v>
      </c>
      <c r="AP42" s="65">
        <v>1</v>
      </c>
      <c r="AQ42" s="65">
        <v>1</v>
      </c>
      <c r="AR42" s="65">
        <v>1</v>
      </c>
      <c r="AS42" s="65">
        <v>1</v>
      </c>
      <c r="AT42" s="65">
        <v>1</v>
      </c>
      <c r="AU42" s="65">
        <v>1</v>
      </c>
      <c r="AV42" s="65">
        <v>1</v>
      </c>
      <c r="AW42" s="65">
        <v>1</v>
      </c>
      <c r="AX42" s="65">
        <v>1</v>
      </c>
      <c r="AY42" s="65">
        <v>1</v>
      </c>
      <c r="AZ42" s="65">
        <v>1</v>
      </c>
      <c r="BA42" s="65">
        <v>1</v>
      </c>
      <c r="BB42" s="65">
        <v>1</v>
      </c>
      <c r="BC42" s="65">
        <v>1</v>
      </c>
      <c r="BD42" s="65">
        <v>1</v>
      </c>
      <c r="BE42" s="65">
        <v>1</v>
      </c>
      <c r="BF42" s="38"/>
      <c r="BG42" s="38"/>
      <c r="BH42" s="38"/>
    </row>
    <row r="43" spans="1:60" ht="30" customHeight="1" thickTop="1" thickBot="1" x14ac:dyDescent="0.4">
      <c r="A43" s="70" t="s">
        <v>70</v>
      </c>
      <c r="B43" s="71"/>
      <c r="C43" s="302"/>
      <c r="D43" s="302"/>
      <c r="E43" s="302"/>
      <c r="F43" s="302"/>
      <c r="G43" s="302"/>
      <c r="H43" s="93">
        <v>2</v>
      </c>
      <c r="I43" s="251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  <c r="W43" s="100"/>
      <c r="X43" s="100"/>
      <c r="Y43" s="100"/>
      <c r="Z43" s="100"/>
      <c r="AA43" s="100"/>
      <c r="AB43" s="100"/>
      <c r="AC43" s="100"/>
      <c r="AD43" s="100"/>
      <c r="AE43" s="100"/>
      <c r="AF43" s="100"/>
      <c r="AG43" s="100"/>
      <c r="AH43" s="100"/>
      <c r="AI43" s="100"/>
      <c r="AJ43" s="100"/>
      <c r="AK43" s="100"/>
      <c r="AL43" s="100"/>
      <c r="AM43" s="100"/>
      <c r="AN43" s="101"/>
      <c r="AO43" s="73"/>
      <c r="AP43" s="74"/>
      <c r="AQ43" s="74"/>
      <c r="AR43" s="74"/>
      <c r="AS43" s="74"/>
      <c r="AT43" s="74"/>
      <c r="AU43" s="74"/>
      <c r="AV43" s="74"/>
      <c r="AW43" s="74"/>
      <c r="AX43" s="74"/>
      <c r="AY43" s="74"/>
      <c r="AZ43" s="74"/>
      <c r="BA43" s="74"/>
      <c r="BB43" s="74"/>
      <c r="BC43" s="74"/>
      <c r="BD43" s="74"/>
      <c r="BE43" s="74"/>
      <c r="BF43" s="38"/>
      <c r="BG43" s="38"/>
      <c r="BH43" s="38"/>
    </row>
    <row r="44" spans="1:60" ht="30" customHeight="1" thickTop="1" thickBot="1" x14ac:dyDescent="0.4">
      <c r="A44" s="59" t="s">
        <v>71</v>
      </c>
      <c r="B44" s="53">
        <f>COUNTIF(I44:AN44,1)</f>
        <v>30</v>
      </c>
      <c r="C44" s="221"/>
      <c r="D44" s="54"/>
      <c r="E44" s="55"/>
      <c r="F44" s="56"/>
      <c r="G44" s="57"/>
      <c r="H44" s="255"/>
      <c r="I44" s="99">
        <v>1</v>
      </c>
      <c r="J44" s="99">
        <v>1</v>
      </c>
      <c r="K44" s="102">
        <v>1</v>
      </c>
      <c r="L44" s="102">
        <v>1</v>
      </c>
      <c r="M44" s="102">
        <v>1</v>
      </c>
      <c r="N44" s="102">
        <v>1</v>
      </c>
      <c r="O44" s="102">
        <v>1</v>
      </c>
      <c r="P44" s="102">
        <v>1</v>
      </c>
      <c r="Q44" s="102">
        <v>1</v>
      </c>
      <c r="R44" s="102">
        <v>1</v>
      </c>
      <c r="S44" s="102">
        <v>1</v>
      </c>
      <c r="T44" s="102">
        <v>1</v>
      </c>
      <c r="U44" s="102">
        <v>1</v>
      </c>
      <c r="V44" s="102">
        <v>1</v>
      </c>
      <c r="W44" s="102">
        <v>1</v>
      </c>
      <c r="X44" s="99">
        <v>1</v>
      </c>
      <c r="Y44" s="102">
        <v>1</v>
      </c>
      <c r="Z44" s="99">
        <v>1</v>
      </c>
      <c r="AA44" s="99">
        <v>1</v>
      </c>
      <c r="AB44" s="102">
        <v>1</v>
      </c>
      <c r="AC44" s="102">
        <v>1</v>
      </c>
      <c r="AD44" s="102">
        <v>1</v>
      </c>
      <c r="AE44" s="102">
        <v>1</v>
      </c>
      <c r="AF44" s="102">
        <v>1</v>
      </c>
      <c r="AG44" s="102">
        <v>1</v>
      </c>
      <c r="AH44" s="102">
        <v>1</v>
      </c>
      <c r="AI44" s="102">
        <v>1</v>
      </c>
      <c r="AJ44" s="102">
        <v>1</v>
      </c>
      <c r="AK44" s="102">
        <v>2</v>
      </c>
      <c r="AL44" s="102">
        <v>2</v>
      </c>
      <c r="AM44" s="99">
        <v>1</v>
      </c>
      <c r="AN44" s="102">
        <v>1</v>
      </c>
      <c r="AO44" s="65">
        <v>1</v>
      </c>
      <c r="AP44" s="65">
        <v>1</v>
      </c>
      <c r="AQ44" s="65">
        <v>1</v>
      </c>
      <c r="AR44" s="65">
        <v>1</v>
      </c>
      <c r="AS44" s="65">
        <v>1</v>
      </c>
      <c r="AT44" s="65">
        <v>1</v>
      </c>
      <c r="AU44" s="65">
        <v>1</v>
      </c>
      <c r="AV44" s="65">
        <v>1</v>
      </c>
      <c r="AW44" s="58">
        <v>1</v>
      </c>
      <c r="AX44" s="58">
        <v>1</v>
      </c>
      <c r="AY44" s="58">
        <v>1</v>
      </c>
      <c r="AZ44" s="65">
        <v>1</v>
      </c>
      <c r="BA44" s="65">
        <v>1</v>
      </c>
      <c r="BB44" s="65">
        <v>1</v>
      </c>
      <c r="BC44" s="65">
        <v>1</v>
      </c>
      <c r="BD44" s="65">
        <v>1</v>
      </c>
      <c r="BE44" s="65">
        <v>1</v>
      </c>
      <c r="BF44" s="38"/>
      <c r="BG44" s="38"/>
      <c r="BH44" s="38"/>
    </row>
    <row r="45" spans="1:60" ht="30" customHeight="1" thickTop="1" thickBot="1" x14ac:dyDescent="0.4">
      <c r="A45" s="59" t="s">
        <v>72</v>
      </c>
      <c r="B45" s="53">
        <f>COUNTIF(I45:AN45,1)</f>
        <v>30</v>
      </c>
      <c r="C45" s="221"/>
      <c r="D45" s="54"/>
      <c r="E45" s="55"/>
      <c r="F45" s="56"/>
      <c r="G45" s="57"/>
      <c r="H45" s="255"/>
      <c r="I45" s="99">
        <v>1</v>
      </c>
      <c r="J45" s="99">
        <v>1</v>
      </c>
      <c r="K45" s="99">
        <v>1</v>
      </c>
      <c r="L45" s="99">
        <v>1</v>
      </c>
      <c r="M45" s="99">
        <v>1</v>
      </c>
      <c r="N45" s="99">
        <v>1</v>
      </c>
      <c r="O45" s="99">
        <v>1</v>
      </c>
      <c r="P45" s="99">
        <v>1</v>
      </c>
      <c r="Q45" s="99">
        <v>1</v>
      </c>
      <c r="R45" s="99">
        <v>1</v>
      </c>
      <c r="S45" s="99">
        <v>1</v>
      </c>
      <c r="T45" s="99">
        <v>1</v>
      </c>
      <c r="U45" s="99">
        <v>1</v>
      </c>
      <c r="V45" s="99">
        <v>1</v>
      </c>
      <c r="W45" s="99">
        <v>1</v>
      </c>
      <c r="X45" s="99">
        <v>1</v>
      </c>
      <c r="Y45" s="99">
        <v>1</v>
      </c>
      <c r="Z45" s="99">
        <v>1</v>
      </c>
      <c r="AA45" s="99">
        <v>1</v>
      </c>
      <c r="AB45" s="99">
        <v>1</v>
      </c>
      <c r="AC45" s="99">
        <v>1</v>
      </c>
      <c r="AD45" s="99">
        <v>1</v>
      </c>
      <c r="AE45" s="99">
        <v>1</v>
      </c>
      <c r="AF45" s="99">
        <v>1</v>
      </c>
      <c r="AG45" s="99">
        <v>1</v>
      </c>
      <c r="AH45" s="99">
        <v>1</v>
      </c>
      <c r="AI45" s="99">
        <v>1</v>
      </c>
      <c r="AJ45" s="99">
        <v>1</v>
      </c>
      <c r="AK45" s="102">
        <v>2</v>
      </c>
      <c r="AL45" s="102">
        <v>2</v>
      </c>
      <c r="AM45" s="99">
        <v>1</v>
      </c>
      <c r="AN45" s="99">
        <v>1</v>
      </c>
      <c r="AO45" s="65">
        <v>1</v>
      </c>
      <c r="AP45" s="65">
        <v>1</v>
      </c>
      <c r="AQ45" s="65">
        <v>1</v>
      </c>
      <c r="AR45" s="65">
        <v>1</v>
      </c>
      <c r="AS45" s="65">
        <v>1</v>
      </c>
      <c r="AT45" s="65">
        <v>1</v>
      </c>
      <c r="AU45" s="65">
        <v>1</v>
      </c>
      <c r="AV45" s="65">
        <v>1</v>
      </c>
      <c r="AW45" s="58">
        <v>1</v>
      </c>
      <c r="AX45" s="58">
        <v>1</v>
      </c>
      <c r="AY45" s="58">
        <v>1</v>
      </c>
      <c r="AZ45" s="65">
        <v>1</v>
      </c>
      <c r="BA45" s="65">
        <v>1</v>
      </c>
      <c r="BB45" s="65">
        <v>1</v>
      </c>
      <c r="BC45" s="65">
        <v>1</v>
      </c>
      <c r="BD45" s="65">
        <v>1</v>
      </c>
      <c r="BE45" s="65">
        <v>1</v>
      </c>
      <c r="BF45" s="38"/>
      <c r="BG45" s="38"/>
      <c r="BH45" s="38"/>
    </row>
    <row r="46" spans="1:60" ht="34.5" customHeight="1" thickTop="1" thickBot="1" x14ac:dyDescent="0.4">
      <c r="A46" s="59" t="s">
        <v>73</v>
      </c>
      <c r="B46" s="53">
        <f>COUNTIF(I46:AN46,1)</f>
        <v>30</v>
      </c>
      <c r="C46" s="268" t="s">
        <v>209</v>
      </c>
      <c r="D46" s="54"/>
      <c r="E46" s="55"/>
      <c r="F46" s="56"/>
      <c r="G46" s="57"/>
      <c r="H46" s="255"/>
      <c r="I46" s="99">
        <v>1</v>
      </c>
      <c r="J46" s="99">
        <v>1</v>
      </c>
      <c r="K46" s="99">
        <v>1</v>
      </c>
      <c r="L46" s="99">
        <v>1</v>
      </c>
      <c r="M46" s="99">
        <v>1</v>
      </c>
      <c r="N46" s="99">
        <v>1</v>
      </c>
      <c r="O46" s="99">
        <v>1</v>
      </c>
      <c r="P46" s="99">
        <v>1</v>
      </c>
      <c r="Q46" s="99">
        <v>1</v>
      </c>
      <c r="R46" s="99">
        <v>1</v>
      </c>
      <c r="S46" s="99">
        <v>1</v>
      </c>
      <c r="T46" s="99">
        <v>1</v>
      </c>
      <c r="U46" s="99">
        <v>1</v>
      </c>
      <c r="V46" s="99">
        <v>1</v>
      </c>
      <c r="W46" s="99">
        <v>1</v>
      </c>
      <c r="X46" s="99">
        <v>1</v>
      </c>
      <c r="Y46" s="99">
        <v>1</v>
      </c>
      <c r="Z46" s="99">
        <v>1</v>
      </c>
      <c r="AA46" s="99">
        <v>1</v>
      </c>
      <c r="AB46" s="99">
        <v>1</v>
      </c>
      <c r="AC46" s="99">
        <v>1</v>
      </c>
      <c r="AD46" s="99">
        <v>1</v>
      </c>
      <c r="AE46" s="99">
        <v>1</v>
      </c>
      <c r="AF46" s="99">
        <v>1</v>
      </c>
      <c r="AG46" s="99">
        <v>1</v>
      </c>
      <c r="AH46" s="99">
        <v>1</v>
      </c>
      <c r="AI46" s="99">
        <v>1</v>
      </c>
      <c r="AJ46" s="99">
        <v>1</v>
      </c>
      <c r="AK46" s="102">
        <v>2</v>
      </c>
      <c r="AL46" s="102">
        <v>2</v>
      </c>
      <c r="AM46" s="99">
        <v>1</v>
      </c>
      <c r="AN46" s="99">
        <v>1</v>
      </c>
      <c r="AO46" s="65">
        <v>1</v>
      </c>
      <c r="AP46" s="65">
        <v>1</v>
      </c>
      <c r="AQ46" s="65">
        <v>1</v>
      </c>
      <c r="AR46" s="65">
        <v>1</v>
      </c>
      <c r="AS46" s="65">
        <v>1</v>
      </c>
      <c r="AT46" s="65">
        <v>1</v>
      </c>
      <c r="AU46" s="65">
        <v>1</v>
      </c>
      <c r="AV46" s="65">
        <v>1</v>
      </c>
      <c r="AW46" s="58">
        <v>1</v>
      </c>
      <c r="AX46" s="58">
        <v>1</v>
      </c>
      <c r="AY46" s="58">
        <v>1</v>
      </c>
      <c r="AZ46" s="65">
        <v>1</v>
      </c>
      <c r="BA46" s="65">
        <v>1</v>
      </c>
      <c r="BB46" s="65">
        <v>1</v>
      </c>
      <c r="BC46" s="65">
        <v>1</v>
      </c>
      <c r="BD46" s="65">
        <v>1</v>
      </c>
      <c r="BE46" s="65">
        <v>1</v>
      </c>
      <c r="BF46" s="38"/>
      <c r="BG46" s="38"/>
      <c r="BH46" s="38"/>
    </row>
    <row r="47" spans="1:60" ht="30" customHeight="1" thickTop="1" thickBot="1" x14ac:dyDescent="0.4">
      <c r="A47" s="70" t="s">
        <v>74</v>
      </c>
      <c r="B47" s="71"/>
      <c r="C47" s="302"/>
      <c r="D47" s="302"/>
      <c r="E47" s="302"/>
      <c r="F47" s="302"/>
      <c r="G47" s="302"/>
      <c r="H47" s="93">
        <v>2</v>
      </c>
      <c r="I47" s="251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  <c r="W47" s="100"/>
      <c r="X47" s="100"/>
      <c r="Y47" s="100"/>
      <c r="Z47" s="100"/>
      <c r="AA47" s="100"/>
      <c r="AB47" s="100"/>
      <c r="AC47" s="100"/>
      <c r="AD47" s="100"/>
      <c r="AE47" s="100"/>
      <c r="AF47" s="100"/>
      <c r="AG47" s="100"/>
      <c r="AH47" s="100"/>
      <c r="AI47" s="100"/>
      <c r="AJ47" s="100"/>
      <c r="AK47" s="100"/>
      <c r="AL47" s="100"/>
      <c r="AM47" s="100"/>
      <c r="AN47" s="101"/>
      <c r="AO47" s="73"/>
      <c r="AP47" s="74"/>
      <c r="AQ47" s="74"/>
      <c r="AR47" s="74"/>
      <c r="AS47" s="74"/>
      <c r="AT47" s="74"/>
      <c r="AU47" s="74"/>
      <c r="AV47" s="74"/>
      <c r="AW47" s="74"/>
      <c r="AX47" s="74"/>
      <c r="AY47" s="74"/>
      <c r="AZ47" s="74"/>
      <c r="BA47" s="74"/>
      <c r="BB47" s="74"/>
      <c r="BC47" s="74"/>
      <c r="BD47" s="74"/>
      <c r="BE47" s="74"/>
      <c r="BF47" s="38"/>
      <c r="BG47" s="38"/>
      <c r="BH47" s="38"/>
    </row>
    <row r="48" spans="1:60" ht="30" customHeight="1" thickTop="1" thickBot="1" x14ac:dyDescent="0.4">
      <c r="A48" s="81" t="s">
        <v>75</v>
      </c>
      <c r="B48" s="53">
        <f>COUNTIF(I48:AN48,1)</f>
        <v>32</v>
      </c>
      <c r="C48" s="221"/>
      <c r="D48" s="54"/>
      <c r="E48" s="55"/>
      <c r="F48" s="56"/>
      <c r="G48" s="57"/>
      <c r="H48" s="255"/>
      <c r="I48" s="99">
        <v>1</v>
      </c>
      <c r="J48" s="99">
        <v>1</v>
      </c>
      <c r="K48" s="99">
        <v>1</v>
      </c>
      <c r="L48" s="99">
        <v>1</v>
      </c>
      <c r="M48" s="99">
        <v>1</v>
      </c>
      <c r="N48" s="99">
        <v>1</v>
      </c>
      <c r="O48" s="99">
        <v>1</v>
      </c>
      <c r="P48" s="99">
        <v>1</v>
      </c>
      <c r="Q48" s="99">
        <v>1</v>
      </c>
      <c r="R48" s="99">
        <v>1</v>
      </c>
      <c r="S48" s="99">
        <v>1</v>
      </c>
      <c r="T48" s="99">
        <v>1</v>
      </c>
      <c r="U48" s="99">
        <v>1</v>
      </c>
      <c r="V48" s="99">
        <v>1</v>
      </c>
      <c r="W48" s="99">
        <v>1</v>
      </c>
      <c r="X48" s="99">
        <v>1</v>
      </c>
      <c r="Y48" s="99">
        <v>1</v>
      </c>
      <c r="Z48" s="99">
        <v>1</v>
      </c>
      <c r="AA48" s="99">
        <v>1</v>
      </c>
      <c r="AB48" s="99">
        <v>1</v>
      </c>
      <c r="AC48" s="99">
        <v>1</v>
      </c>
      <c r="AD48" s="99">
        <v>1</v>
      </c>
      <c r="AE48" s="99">
        <v>1</v>
      </c>
      <c r="AF48" s="99">
        <v>1</v>
      </c>
      <c r="AG48" s="99">
        <v>1</v>
      </c>
      <c r="AH48" s="99">
        <v>1</v>
      </c>
      <c r="AI48" s="99">
        <v>1</v>
      </c>
      <c r="AJ48" s="99">
        <v>1</v>
      </c>
      <c r="AK48" s="99">
        <v>1</v>
      </c>
      <c r="AL48" s="99">
        <v>1</v>
      </c>
      <c r="AM48" s="99">
        <v>1</v>
      </c>
      <c r="AN48" s="99">
        <v>1</v>
      </c>
      <c r="AO48" s="65">
        <v>1</v>
      </c>
      <c r="AP48" s="65">
        <v>1</v>
      </c>
      <c r="AQ48" s="65">
        <v>1</v>
      </c>
      <c r="AR48" s="65">
        <v>1</v>
      </c>
      <c r="AS48" s="65">
        <v>1</v>
      </c>
      <c r="AT48" s="65">
        <v>1</v>
      </c>
      <c r="AU48" s="65">
        <v>1</v>
      </c>
      <c r="AV48" s="65">
        <v>1</v>
      </c>
      <c r="AW48" s="58">
        <v>1</v>
      </c>
      <c r="AX48" s="58">
        <v>1</v>
      </c>
      <c r="AY48" s="58">
        <v>1</v>
      </c>
      <c r="AZ48" s="65">
        <v>1</v>
      </c>
      <c r="BA48" s="65">
        <v>1</v>
      </c>
      <c r="BB48" s="65">
        <v>1</v>
      </c>
      <c r="BC48" s="65">
        <v>1</v>
      </c>
      <c r="BD48" s="65">
        <v>1</v>
      </c>
      <c r="BE48" s="65">
        <v>1</v>
      </c>
      <c r="BF48" s="38"/>
      <c r="BG48" s="38"/>
      <c r="BH48" s="38"/>
    </row>
    <row r="49" spans="1:245" ht="30" customHeight="1" thickTop="1" thickBot="1" x14ac:dyDescent="0.4">
      <c r="A49" s="70" t="s">
        <v>76</v>
      </c>
      <c r="B49" s="71"/>
      <c r="C49" s="302"/>
      <c r="D49" s="302"/>
      <c r="E49" s="302"/>
      <c r="F49" s="302"/>
      <c r="G49" s="302"/>
      <c r="H49" s="93">
        <v>2</v>
      </c>
      <c r="I49" s="251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  <c r="W49" s="100"/>
      <c r="X49" s="100"/>
      <c r="Y49" s="100"/>
      <c r="Z49" s="100"/>
      <c r="AA49" s="100"/>
      <c r="AB49" s="100"/>
      <c r="AC49" s="100"/>
      <c r="AD49" s="100"/>
      <c r="AE49" s="100"/>
      <c r="AF49" s="100"/>
      <c r="AG49" s="100"/>
      <c r="AH49" s="100"/>
      <c r="AI49" s="100"/>
      <c r="AJ49" s="100"/>
      <c r="AK49" s="100"/>
      <c r="AL49" s="100"/>
      <c r="AM49" s="100"/>
      <c r="AN49" s="101"/>
      <c r="AO49" s="73"/>
      <c r="AP49" s="74"/>
      <c r="AQ49" s="74"/>
      <c r="AR49" s="74"/>
      <c r="AS49" s="74"/>
      <c r="AT49" s="74"/>
      <c r="AU49" s="74"/>
      <c r="AV49" s="74"/>
      <c r="AW49" s="74"/>
      <c r="AX49" s="74"/>
      <c r="AY49" s="74"/>
      <c r="AZ49" s="74"/>
      <c r="BA49" s="74"/>
      <c r="BB49" s="74"/>
      <c r="BC49" s="74"/>
      <c r="BD49" s="74"/>
      <c r="BE49" s="74"/>
      <c r="BF49" s="38"/>
      <c r="BG49" s="38"/>
      <c r="BH49" s="38"/>
    </row>
    <row r="50" spans="1:245" ht="30" customHeight="1" thickTop="1" thickBot="1" x14ac:dyDescent="0.4">
      <c r="A50" s="84" t="s">
        <v>77</v>
      </c>
      <c r="B50" s="53">
        <f>COUNTIF(I50:AN50,1)</f>
        <v>9</v>
      </c>
      <c r="C50" s="221"/>
      <c r="D50" s="54"/>
      <c r="E50" s="55"/>
      <c r="F50" s="56"/>
      <c r="G50" s="57"/>
      <c r="H50" s="255"/>
      <c r="I50" s="99">
        <v>1</v>
      </c>
      <c r="J50" s="242" t="s">
        <v>210</v>
      </c>
      <c r="K50" s="99">
        <v>1</v>
      </c>
      <c r="L50" s="99">
        <v>1</v>
      </c>
      <c r="M50" s="99">
        <v>1</v>
      </c>
      <c r="N50" s="99">
        <v>2</v>
      </c>
      <c r="O50" s="99">
        <v>2</v>
      </c>
      <c r="P50" s="99">
        <v>2</v>
      </c>
      <c r="Q50" s="99">
        <v>2</v>
      </c>
      <c r="R50" s="99">
        <v>2</v>
      </c>
      <c r="S50" s="99">
        <v>2</v>
      </c>
      <c r="T50" s="99">
        <v>2</v>
      </c>
      <c r="U50" s="99">
        <v>2</v>
      </c>
      <c r="V50" s="99">
        <v>2</v>
      </c>
      <c r="W50" s="99">
        <v>2</v>
      </c>
      <c r="X50" s="99">
        <v>1</v>
      </c>
      <c r="Y50" s="99">
        <v>2</v>
      </c>
      <c r="Z50" s="99">
        <v>2</v>
      </c>
      <c r="AA50" s="99">
        <v>2</v>
      </c>
      <c r="AB50" s="99">
        <v>2</v>
      </c>
      <c r="AC50" s="99">
        <v>1</v>
      </c>
      <c r="AD50" s="99">
        <v>2</v>
      </c>
      <c r="AE50" s="99">
        <v>1</v>
      </c>
      <c r="AF50" s="99">
        <v>2</v>
      </c>
      <c r="AG50" s="99">
        <v>2</v>
      </c>
      <c r="AH50" s="99">
        <v>2</v>
      </c>
      <c r="AI50" s="99">
        <v>2</v>
      </c>
      <c r="AJ50" s="99">
        <v>2</v>
      </c>
      <c r="AK50" s="99">
        <v>2</v>
      </c>
      <c r="AL50" s="99">
        <v>2</v>
      </c>
      <c r="AM50" s="99">
        <v>1</v>
      </c>
      <c r="AN50" s="99">
        <v>1</v>
      </c>
      <c r="AO50" s="65">
        <v>1</v>
      </c>
      <c r="AP50" s="65">
        <v>1</v>
      </c>
      <c r="AQ50" s="65">
        <v>1</v>
      </c>
      <c r="AR50" s="65">
        <v>1</v>
      </c>
      <c r="AS50" s="65">
        <v>1</v>
      </c>
      <c r="AT50" s="65">
        <v>1</v>
      </c>
      <c r="AU50" s="65">
        <v>1</v>
      </c>
      <c r="AV50" s="65">
        <v>1</v>
      </c>
      <c r="AW50" s="65">
        <v>1</v>
      </c>
      <c r="AX50" s="65">
        <v>1</v>
      </c>
      <c r="AY50" s="65">
        <v>1</v>
      </c>
      <c r="AZ50" s="65">
        <v>1</v>
      </c>
      <c r="BA50" s="65">
        <v>1</v>
      </c>
      <c r="BB50" s="65">
        <v>1</v>
      </c>
      <c r="BC50" s="65">
        <v>1</v>
      </c>
      <c r="BD50" s="65">
        <v>1</v>
      </c>
      <c r="BE50" s="65">
        <v>1</v>
      </c>
      <c r="BF50" s="38"/>
      <c r="BG50" s="38"/>
      <c r="BH50" s="38"/>
    </row>
    <row r="51" spans="1:245" ht="30" customHeight="1" thickTop="1" thickBot="1" x14ac:dyDescent="0.4">
      <c r="A51" s="84" t="s">
        <v>78</v>
      </c>
      <c r="B51" s="53">
        <f>COUNTIF(I51:AN51,1)</f>
        <v>26</v>
      </c>
      <c r="C51" s="221"/>
      <c r="D51" s="54"/>
      <c r="E51" s="55"/>
      <c r="F51" s="56"/>
      <c r="G51" s="57"/>
      <c r="H51" s="255"/>
      <c r="I51" s="99">
        <v>1</v>
      </c>
      <c r="J51" s="99">
        <v>1</v>
      </c>
      <c r="K51" s="99">
        <v>1</v>
      </c>
      <c r="L51" s="99">
        <v>1</v>
      </c>
      <c r="M51" s="99">
        <v>1</v>
      </c>
      <c r="N51" s="99">
        <v>1</v>
      </c>
      <c r="O51" s="99">
        <v>1</v>
      </c>
      <c r="P51" s="99">
        <v>1</v>
      </c>
      <c r="Q51" s="99">
        <v>1</v>
      </c>
      <c r="R51" s="99">
        <v>1</v>
      </c>
      <c r="S51" s="99">
        <v>1</v>
      </c>
      <c r="T51" s="99">
        <v>1</v>
      </c>
      <c r="U51" s="99">
        <v>1</v>
      </c>
      <c r="V51" s="99">
        <v>1</v>
      </c>
      <c r="W51" s="99">
        <v>1</v>
      </c>
      <c r="X51" s="99">
        <v>1</v>
      </c>
      <c r="Y51" s="99">
        <v>1</v>
      </c>
      <c r="Z51" s="99">
        <v>1</v>
      </c>
      <c r="AA51" s="99">
        <v>1</v>
      </c>
      <c r="AB51" s="99">
        <v>1</v>
      </c>
      <c r="AC51" s="99">
        <v>1</v>
      </c>
      <c r="AD51" s="99">
        <v>1</v>
      </c>
      <c r="AE51" s="99">
        <v>1</v>
      </c>
      <c r="AF51" s="99">
        <v>2</v>
      </c>
      <c r="AG51" s="99">
        <v>2</v>
      </c>
      <c r="AH51" s="99">
        <v>2</v>
      </c>
      <c r="AI51" s="99">
        <v>2</v>
      </c>
      <c r="AJ51" s="99">
        <v>1</v>
      </c>
      <c r="AK51" s="99">
        <v>2</v>
      </c>
      <c r="AL51" s="99">
        <v>2</v>
      </c>
      <c r="AM51" s="99">
        <v>1</v>
      </c>
      <c r="AN51" s="99">
        <v>1</v>
      </c>
      <c r="AO51" s="65">
        <v>1</v>
      </c>
      <c r="AP51" s="65">
        <v>1</v>
      </c>
      <c r="AQ51" s="65">
        <v>1</v>
      </c>
      <c r="AR51" s="65">
        <v>1</v>
      </c>
      <c r="AS51" s="65">
        <v>1</v>
      </c>
      <c r="AT51" s="65">
        <v>1</v>
      </c>
      <c r="AU51" s="65">
        <v>1</v>
      </c>
      <c r="AV51" s="65">
        <v>1</v>
      </c>
      <c r="AW51" s="65">
        <v>1</v>
      </c>
      <c r="AX51" s="65">
        <v>1</v>
      </c>
      <c r="AY51" s="65">
        <v>1</v>
      </c>
      <c r="AZ51" s="65">
        <v>1</v>
      </c>
      <c r="BA51" s="65">
        <v>1</v>
      </c>
      <c r="BB51" s="65">
        <v>1</v>
      </c>
      <c r="BC51" s="65">
        <v>1</v>
      </c>
      <c r="BD51" s="65">
        <v>1</v>
      </c>
      <c r="BE51" s="65">
        <v>1</v>
      </c>
      <c r="BF51" s="38"/>
      <c r="BG51" s="38"/>
      <c r="BH51" s="38"/>
    </row>
    <row r="52" spans="1:245" s="276" customFormat="1" ht="30" customHeight="1" thickTop="1" thickBot="1" x14ac:dyDescent="0.4">
      <c r="A52" s="269" t="s">
        <v>79</v>
      </c>
      <c r="B52" s="270">
        <f>COUNTIF(I52:AN52,1)</f>
        <v>0</v>
      </c>
      <c r="C52" s="286" t="s">
        <v>211</v>
      </c>
      <c r="D52" s="271"/>
      <c r="E52" s="271"/>
      <c r="F52" s="271"/>
      <c r="G52" s="272"/>
      <c r="H52" s="272"/>
      <c r="I52" s="273">
        <v>2</v>
      </c>
      <c r="J52" s="273">
        <v>2</v>
      </c>
      <c r="K52" s="273">
        <v>2</v>
      </c>
      <c r="L52" s="273">
        <v>2</v>
      </c>
      <c r="M52" s="273">
        <v>2</v>
      </c>
      <c r="N52" s="273">
        <v>2</v>
      </c>
      <c r="O52" s="273">
        <v>2</v>
      </c>
      <c r="P52" s="273">
        <v>2</v>
      </c>
      <c r="Q52" s="273">
        <v>2</v>
      </c>
      <c r="R52" s="273">
        <v>2</v>
      </c>
      <c r="S52" s="273">
        <v>2</v>
      </c>
      <c r="T52" s="273">
        <v>2</v>
      </c>
      <c r="U52" s="273">
        <v>2</v>
      </c>
      <c r="V52" s="273">
        <v>2</v>
      </c>
      <c r="W52" s="273">
        <v>2</v>
      </c>
      <c r="X52" s="273">
        <v>2</v>
      </c>
      <c r="Y52" s="273">
        <v>2</v>
      </c>
      <c r="Z52" s="273">
        <v>2</v>
      </c>
      <c r="AA52" s="273">
        <v>2</v>
      </c>
      <c r="AB52" s="273">
        <v>2</v>
      </c>
      <c r="AC52" s="273">
        <v>2</v>
      </c>
      <c r="AD52" s="273">
        <v>2</v>
      </c>
      <c r="AE52" s="273">
        <v>2</v>
      </c>
      <c r="AF52" s="273">
        <v>2</v>
      </c>
      <c r="AG52" s="273">
        <v>2</v>
      </c>
      <c r="AH52" s="273">
        <v>2</v>
      </c>
      <c r="AI52" s="273">
        <v>2</v>
      </c>
      <c r="AJ52" s="273">
        <v>2</v>
      </c>
      <c r="AK52" s="273">
        <v>2</v>
      </c>
      <c r="AL52" s="273">
        <v>2</v>
      </c>
      <c r="AM52" s="273">
        <v>2</v>
      </c>
      <c r="AN52" s="273">
        <v>2</v>
      </c>
      <c r="AO52" s="274">
        <v>2</v>
      </c>
      <c r="AP52" s="274">
        <v>2</v>
      </c>
      <c r="AQ52" s="274">
        <v>2</v>
      </c>
      <c r="AR52" s="274">
        <v>2</v>
      </c>
      <c r="AS52" s="274">
        <v>2</v>
      </c>
      <c r="AT52" s="274">
        <v>2</v>
      </c>
      <c r="AU52" s="274">
        <v>2</v>
      </c>
      <c r="AV52" s="274">
        <v>2</v>
      </c>
      <c r="AW52" s="274">
        <v>2</v>
      </c>
      <c r="AX52" s="274">
        <v>2</v>
      </c>
      <c r="AY52" s="274">
        <v>2</v>
      </c>
      <c r="AZ52" s="274">
        <v>2</v>
      </c>
      <c r="BA52" s="274">
        <v>2</v>
      </c>
      <c r="BB52" s="274">
        <v>2</v>
      </c>
      <c r="BC52" s="274">
        <v>2</v>
      </c>
      <c r="BD52" s="274">
        <v>2</v>
      </c>
      <c r="BE52" s="274">
        <v>2</v>
      </c>
      <c r="BF52" s="275"/>
      <c r="BG52" s="275"/>
      <c r="BH52" s="275"/>
      <c r="BI52" s="275"/>
      <c r="BJ52" s="275"/>
      <c r="BK52" s="275"/>
      <c r="BL52" s="275"/>
      <c r="BM52" s="275"/>
      <c r="BN52" s="275"/>
      <c r="BO52" s="275"/>
      <c r="BP52" s="275"/>
      <c r="BQ52" s="275"/>
      <c r="BR52" s="275"/>
      <c r="BS52" s="275"/>
      <c r="BT52" s="275"/>
      <c r="BU52" s="275"/>
      <c r="BV52" s="275"/>
      <c r="BW52" s="275"/>
      <c r="BX52" s="275"/>
      <c r="BY52" s="275"/>
      <c r="BZ52" s="275"/>
      <c r="CA52" s="275"/>
      <c r="CB52" s="275"/>
      <c r="CC52" s="275"/>
      <c r="CD52" s="275"/>
      <c r="CE52" s="275"/>
      <c r="CF52" s="275"/>
      <c r="CG52" s="275"/>
      <c r="CH52" s="275"/>
      <c r="CI52" s="275"/>
      <c r="CJ52" s="275"/>
      <c r="CK52" s="275"/>
      <c r="CL52" s="275"/>
      <c r="CM52" s="275"/>
      <c r="CN52" s="275"/>
      <c r="CO52" s="275"/>
      <c r="CP52" s="275"/>
      <c r="CQ52" s="275"/>
      <c r="CR52" s="275"/>
      <c r="CS52" s="275"/>
      <c r="CT52" s="275"/>
      <c r="CU52" s="275"/>
      <c r="CV52" s="275"/>
      <c r="CW52" s="275"/>
      <c r="CX52" s="275"/>
      <c r="CY52" s="275"/>
      <c r="CZ52" s="275"/>
      <c r="DA52" s="275"/>
      <c r="DB52" s="275"/>
      <c r="DC52" s="275"/>
      <c r="DD52" s="275"/>
      <c r="DE52" s="275"/>
      <c r="DF52" s="275"/>
      <c r="DG52" s="275"/>
      <c r="DH52" s="275"/>
      <c r="DI52" s="275"/>
      <c r="DJ52" s="275"/>
      <c r="DK52" s="275"/>
      <c r="DL52" s="275"/>
      <c r="DM52" s="275"/>
      <c r="DN52" s="275"/>
      <c r="DO52" s="275"/>
      <c r="DP52" s="275"/>
      <c r="DQ52" s="275"/>
      <c r="DR52" s="275"/>
      <c r="DS52" s="275"/>
      <c r="DT52" s="275"/>
      <c r="DU52" s="275"/>
      <c r="DV52" s="275"/>
      <c r="DW52" s="275"/>
      <c r="DX52" s="275"/>
      <c r="DY52" s="275"/>
      <c r="DZ52" s="275"/>
      <c r="EA52" s="275"/>
      <c r="EB52" s="275"/>
      <c r="EC52" s="275"/>
      <c r="ED52" s="275"/>
      <c r="EE52" s="275"/>
      <c r="EF52" s="275"/>
      <c r="EG52" s="275"/>
      <c r="EH52" s="275"/>
      <c r="EI52" s="275"/>
      <c r="EJ52" s="275"/>
      <c r="EK52" s="275"/>
      <c r="EL52" s="275"/>
      <c r="EM52" s="275"/>
      <c r="EN52" s="275"/>
      <c r="EO52" s="275"/>
      <c r="EP52" s="275"/>
      <c r="EQ52" s="275"/>
      <c r="ER52" s="275"/>
      <c r="ES52" s="275"/>
      <c r="ET52" s="275"/>
      <c r="EU52" s="275"/>
      <c r="EV52" s="275"/>
      <c r="EW52" s="275"/>
      <c r="EX52" s="275"/>
      <c r="EY52" s="275"/>
      <c r="EZ52" s="275"/>
      <c r="FA52" s="275"/>
      <c r="FB52" s="275"/>
      <c r="FC52" s="275"/>
      <c r="FD52" s="275"/>
      <c r="FE52" s="275"/>
      <c r="FF52" s="275"/>
      <c r="FG52" s="275"/>
      <c r="FH52" s="275"/>
      <c r="FI52" s="275"/>
      <c r="FJ52" s="275"/>
      <c r="FK52" s="275"/>
      <c r="FL52" s="275"/>
      <c r="FM52" s="275"/>
      <c r="FN52" s="275"/>
      <c r="FO52" s="275"/>
      <c r="FP52" s="275"/>
      <c r="FQ52" s="275"/>
      <c r="FR52" s="275"/>
      <c r="FS52" s="275"/>
      <c r="FT52" s="275"/>
      <c r="FU52" s="275"/>
      <c r="FV52" s="275"/>
      <c r="FW52" s="275"/>
      <c r="FX52" s="275"/>
      <c r="FY52" s="275"/>
      <c r="FZ52" s="275"/>
      <c r="GA52" s="275"/>
      <c r="GB52" s="275"/>
      <c r="GC52" s="275"/>
      <c r="GD52" s="275"/>
      <c r="GE52" s="275"/>
      <c r="GF52" s="275"/>
      <c r="GG52" s="275"/>
      <c r="GH52" s="275"/>
      <c r="GI52" s="275"/>
      <c r="GJ52" s="275"/>
      <c r="GK52" s="275"/>
      <c r="GL52" s="275"/>
      <c r="GM52" s="275"/>
      <c r="GN52" s="275"/>
      <c r="GO52" s="275"/>
      <c r="GP52" s="275"/>
      <c r="GQ52" s="275"/>
      <c r="GR52" s="275"/>
      <c r="GS52" s="275"/>
      <c r="GT52" s="275"/>
      <c r="GU52" s="275"/>
      <c r="GV52" s="275"/>
      <c r="GW52" s="275"/>
      <c r="GX52" s="275"/>
      <c r="GY52" s="275"/>
      <c r="GZ52" s="275"/>
      <c r="HA52" s="275"/>
      <c r="HB52" s="275"/>
      <c r="HC52" s="275"/>
      <c r="HD52" s="275"/>
      <c r="HE52" s="275"/>
      <c r="HF52" s="275"/>
      <c r="HG52" s="275"/>
      <c r="HH52" s="275"/>
      <c r="HI52" s="275"/>
      <c r="HJ52" s="275"/>
      <c r="HK52" s="275"/>
      <c r="HL52" s="275"/>
      <c r="HM52" s="275"/>
      <c r="HN52" s="275"/>
      <c r="HO52" s="275"/>
      <c r="HP52" s="275"/>
      <c r="HQ52" s="275"/>
      <c r="HR52" s="275"/>
      <c r="HS52" s="275"/>
      <c r="HT52" s="275"/>
      <c r="HU52" s="275"/>
      <c r="HV52" s="275"/>
      <c r="HW52" s="275"/>
      <c r="HX52" s="275"/>
      <c r="HY52" s="275"/>
      <c r="HZ52" s="275"/>
      <c r="IA52" s="275"/>
      <c r="IB52" s="275"/>
      <c r="IC52" s="275"/>
      <c r="ID52" s="275"/>
      <c r="IE52" s="275"/>
      <c r="IF52" s="275"/>
      <c r="IG52" s="275"/>
      <c r="IH52" s="275"/>
      <c r="II52" s="275"/>
      <c r="IJ52" s="275"/>
      <c r="IK52" s="275"/>
    </row>
    <row r="53" spans="1:245" s="234" customFormat="1" ht="30" customHeight="1" thickTop="1" thickBot="1" x14ac:dyDescent="0.4">
      <c r="A53" s="235" t="s">
        <v>84</v>
      </c>
      <c r="B53" s="236"/>
      <c r="C53" s="301"/>
      <c r="D53" s="301"/>
      <c r="E53" s="301"/>
      <c r="F53" s="301"/>
      <c r="G53" s="301"/>
      <c r="H53" s="93">
        <v>2</v>
      </c>
      <c r="I53" s="250"/>
      <c r="J53" s="237"/>
      <c r="K53" s="237"/>
      <c r="L53" s="237"/>
      <c r="M53" s="237"/>
      <c r="N53" s="237"/>
      <c r="O53" s="237"/>
      <c r="P53" s="237"/>
      <c r="Q53" s="237"/>
      <c r="R53" s="237"/>
      <c r="S53" s="237"/>
      <c r="T53" s="237"/>
      <c r="U53" s="237"/>
      <c r="V53" s="237"/>
      <c r="W53" s="237"/>
      <c r="X53" s="237"/>
      <c r="Y53" s="237"/>
      <c r="Z53" s="237"/>
      <c r="AA53" s="237"/>
      <c r="AB53" s="237"/>
      <c r="AC53" s="237"/>
      <c r="AD53" s="237"/>
      <c r="AE53" s="237"/>
      <c r="AF53" s="237"/>
      <c r="AG53" s="237"/>
      <c r="AH53" s="237"/>
      <c r="AI53" s="237"/>
      <c r="AJ53" s="237"/>
      <c r="AK53" s="237"/>
      <c r="AL53" s="237"/>
      <c r="AM53" s="237"/>
      <c r="AN53" s="238"/>
      <c r="AO53" s="239"/>
      <c r="AP53" s="240"/>
      <c r="AQ53" s="240"/>
      <c r="AR53" s="240"/>
      <c r="AS53" s="240"/>
      <c r="AT53" s="240"/>
      <c r="AU53" s="240"/>
      <c r="AV53" s="240"/>
      <c r="AW53" s="240"/>
      <c r="AX53" s="240"/>
      <c r="AY53" s="240"/>
      <c r="AZ53" s="240"/>
      <c r="BA53" s="240"/>
      <c r="BB53" s="240"/>
      <c r="BC53" s="240"/>
      <c r="BD53" s="240"/>
      <c r="BE53" s="240"/>
      <c r="BF53" s="38"/>
      <c r="BG53" s="38"/>
      <c r="BH53" s="38"/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8"/>
      <c r="CT53" s="38"/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8"/>
      <c r="DG53" s="38"/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8"/>
      <c r="DT53" s="38"/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8"/>
      <c r="ES53" s="38"/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8"/>
      <c r="FF53" s="38"/>
      <c r="FG53" s="38"/>
      <c r="FH53" s="38"/>
      <c r="FI53" s="38"/>
      <c r="FJ53" s="38"/>
      <c r="FK53" s="38"/>
      <c r="FL53" s="38"/>
      <c r="FM53" s="38"/>
      <c r="FN53" s="38"/>
      <c r="FO53" s="38"/>
      <c r="FP53" s="38"/>
      <c r="FQ53" s="38"/>
      <c r="FR53" s="38"/>
      <c r="FS53" s="38"/>
      <c r="FT53" s="38"/>
      <c r="FU53" s="38"/>
      <c r="FV53" s="38"/>
      <c r="FW53" s="38"/>
      <c r="FX53" s="38"/>
      <c r="FY53" s="38"/>
      <c r="FZ53" s="38"/>
      <c r="GA53" s="38"/>
      <c r="GB53" s="38"/>
      <c r="GC53" s="38"/>
      <c r="GD53" s="38"/>
      <c r="GE53" s="38"/>
      <c r="GF53" s="38"/>
      <c r="GG53" s="38"/>
      <c r="GH53" s="38"/>
      <c r="GI53" s="38"/>
      <c r="GJ53" s="38"/>
      <c r="GK53" s="38"/>
      <c r="GL53" s="38"/>
      <c r="GM53" s="38"/>
      <c r="GN53" s="38"/>
      <c r="GO53" s="38"/>
      <c r="GP53" s="38"/>
      <c r="GQ53" s="38"/>
      <c r="GR53" s="38"/>
      <c r="GS53" s="38"/>
      <c r="GT53" s="38"/>
      <c r="GU53" s="38"/>
      <c r="GV53" s="38"/>
      <c r="GW53" s="38"/>
      <c r="GX53" s="38"/>
      <c r="GY53" s="38"/>
      <c r="GZ53" s="38"/>
      <c r="HA53" s="38"/>
      <c r="HB53" s="38"/>
      <c r="HC53" s="38"/>
      <c r="HD53" s="38"/>
      <c r="HE53" s="38"/>
      <c r="HF53" s="38"/>
      <c r="HG53" s="38"/>
      <c r="HH53" s="38"/>
      <c r="HI53" s="38"/>
      <c r="HJ53" s="38"/>
      <c r="HK53" s="38"/>
      <c r="HL53" s="38"/>
      <c r="HM53" s="38"/>
      <c r="HN53" s="38"/>
      <c r="HO53" s="38"/>
      <c r="HP53" s="38"/>
      <c r="HQ53" s="38"/>
      <c r="HR53" s="38"/>
      <c r="HS53" s="38"/>
      <c r="HT53" s="38"/>
      <c r="HU53" s="38"/>
      <c r="HV53" s="38"/>
      <c r="HW53" s="38"/>
      <c r="HX53" s="38"/>
      <c r="HY53" s="38"/>
      <c r="HZ53" s="38"/>
      <c r="IA53" s="38"/>
      <c r="IB53" s="38"/>
      <c r="IC53" s="38"/>
      <c r="ID53" s="38"/>
      <c r="IE53" s="38"/>
      <c r="IF53" s="38"/>
      <c r="IG53" s="38"/>
      <c r="IH53" s="38"/>
      <c r="II53" s="38"/>
      <c r="IJ53" s="38"/>
      <c r="IK53" s="38"/>
    </row>
    <row r="54" spans="1:245" ht="30" customHeight="1" thickTop="1" thickBot="1" x14ac:dyDescent="0.4">
      <c r="A54" s="289" t="s">
        <v>248</v>
      </c>
      <c r="B54" s="226">
        <f>COUNTIF(I54:AN54,1)</f>
        <v>24</v>
      </c>
      <c r="C54" s="227"/>
      <c r="D54" s="228"/>
      <c r="E54" s="229"/>
      <c r="F54" s="230"/>
      <c r="G54" s="231"/>
      <c r="H54" s="256"/>
      <c r="I54" s="175">
        <v>1</v>
      </c>
      <c r="J54" s="175">
        <v>1</v>
      </c>
      <c r="K54" s="175">
        <v>1</v>
      </c>
      <c r="L54" s="175">
        <v>1</v>
      </c>
      <c r="M54" s="175">
        <v>1</v>
      </c>
      <c r="N54" s="175">
        <v>1</v>
      </c>
      <c r="O54" s="175">
        <v>1</v>
      </c>
      <c r="P54" s="175">
        <v>1</v>
      </c>
      <c r="Q54" s="175">
        <v>1</v>
      </c>
      <c r="R54" s="175">
        <v>1</v>
      </c>
      <c r="S54" s="175">
        <v>1</v>
      </c>
      <c r="T54" s="175">
        <v>1</v>
      </c>
      <c r="U54" s="175">
        <v>1</v>
      </c>
      <c r="V54" s="175">
        <v>1</v>
      </c>
      <c r="W54" s="175">
        <v>1</v>
      </c>
      <c r="X54" s="175">
        <v>1</v>
      </c>
      <c r="Y54" s="175">
        <v>1</v>
      </c>
      <c r="Z54" s="175">
        <v>1</v>
      </c>
      <c r="AA54" s="175">
        <v>1</v>
      </c>
      <c r="AB54" s="175">
        <v>1</v>
      </c>
      <c r="AC54" s="175">
        <v>1</v>
      </c>
      <c r="AD54" s="175">
        <v>1</v>
      </c>
      <c r="AE54" s="175">
        <v>2</v>
      </c>
      <c r="AF54" s="175">
        <v>2</v>
      </c>
      <c r="AG54" s="175">
        <v>2</v>
      </c>
      <c r="AH54" s="175">
        <v>2</v>
      </c>
      <c r="AI54" s="175">
        <v>2</v>
      </c>
      <c r="AJ54" s="175">
        <v>2</v>
      </c>
      <c r="AK54" s="175">
        <v>2</v>
      </c>
      <c r="AL54" s="175">
        <v>2</v>
      </c>
      <c r="AM54" s="175">
        <v>1</v>
      </c>
      <c r="AN54" s="175">
        <v>1</v>
      </c>
      <c r="AO54" s="232">
        <v>1</v>
      </c>
      <c r="AP54" s="232">
        <v>1</v>
      </c>
      <c r="AQ54" s="232">
        <v>1</v>
      </c>
      <c r="AR54" s="232">
        <v>1</v>
      </c>
      <c r="AS54" s="232">
        <v>1</v>
      </c>
      <c r="AT54" s="232">
        <v>1</v>
      </c>
      <c r="AU54" s="232">
        <v>1</v>
      </c>
      <c r="AV54" s="232">
        <v>1</v>
      </c>
      <c r="AW54" s="233">
        <v>1</v>
      </c>
      <c r="AX54" s="233">
        <v>1</v>
      </c>
      <c r="AY54" s="233">
        <v>1</v>
      </c>
      <c r="AZ54" s="232">
        <v>1</v>
      </c>
      <c r="BA54" s="232">
        <v>1</v>
      </c>
      <c r="BB54" s="232">
        <v>1</v>
      </c>
      <c r="BC54" s="232">
        <v>1</v>
      </c>
      <c r="BD54" s="232">
        <v>1</v>
      </c>
      <c r="BE54" s="232">
        <v>1</v>
      </c>
      <c r="BF54" s="38"/>
      <c r="BG54" s="38"/>
      <c r="BH54" s="38"/>
    </row>
  </sheetData>
  <mergeCells count="31">
    <mergeCell ref="BE5:BE6"/>
    <mergeCell ref="BB5:BB6"/>
    <mergeCell ref="BA5:BA6"/>
    <mergeCell ref="AO3:BH3"/>
    <mergeCell ref="A1:AN1"/>
    <mergeCell ref="D2:G2"/>
    <mergeCell ref="D3:E3"/>
    <mergeCell ref="I3:K3"/>
    <mergeCell ref="L3:AN3"/>
    <mergeCell ref="F3:H3"/>
    <mergeCell ref="AW5:AW6"/>
    <mergeCell ref="BC5:BC6"/>
    <mergeCell ref="BD5:BD6"/>
    <mergeCell ref="AU5:AU6"/>
    <mergeCell ref="AY5:AY6"/>
    <mergeCell ref="AT5:AT6"/>
    <mergeCell ref="AZ5:AZ6"/>
    <mergeCell ref="AV5:AV6"/>
    <mergeCell ref="AX5:AX6"/>
    <mergeCell ref="AS5:AS6"/>
    <mergeCell ref="C53:G53"/>
    <mergeCell ref="C49:G49"/>
    <mergeCell ref="C43:G43"/>
    <mergeCell ref="C47:G47"/>
    <mergeCell ref="AR5:AR6"/>
    <mergeCell ref="C38:C39"/>
    <mergeCell ref="A6:H6"/>
    <mergeCell ref="A5:H5"/>
    <mergeCell ref="AO5:AO6"/>
    <mergeCell ref="AP5:AP6"/>
    <mergeCell ref="AQ5:AQ6"/>
  </mergeCells>
  <conditionalFormatting sqref="B4:C4 B3">
    <cfRule type="dataBar" priority="42">
      <dataBar>
        <cfvo type="num" val="0"/>
        <cfvo type="num" val="33"/>
        <color theme="2"/>
      </dataBar>
      <extLst>
        <ext xmlns:x14="http://schemas.microsoft.com/office/spreadsheetml/2009/9/main" uri="{B025F937-C7B1-47D3-B67F-A62EFF666E3E}">
          <x14:id>{F4EA6A24-E4CE-495C-B45F-3A95979958D9}</x14:id>
        </ext>
      </extLst>
    </cfRule>
  </conditionalFormatting>
  <conditionalFormatting sqref="B8:C22 B40:C41">
    <cfRule type="dataBar" priority="41">
      <dataBar>
        <cfvo type="num" val="0"/>
        <cfvo type="num" val="60"/>
        <color theme="0" tint="-0.249977111117893"/>
      </dataBar>
      <extLst>
        <ext xmlns:x14="http://schemas.microsoft.com/office/spreadsheetml/2009/9/main" uri="{B025F937-C7B1-47D3-B67F-A62EFF666E3E}">
          <x14:id>{7A3007CA-38E5-47C1-B6A2-F248CE066137}</x14:id>
        </ext>
      </extLst>
    </cfRule>
  </conditionalFormatting>
  <conditionalFormatting sqref="B24:C25 B27:C35 B38:C38 B40:C41 B39">
    <cfRule type="dataBar" priority="40">
      <dataBar>
        <cfvo type="num" val="0"/>
        <cfvo type="num" val="60"/>
        <color theme="0" tint="-0.249977111117893"/>
      </dataBar>
      <extLst>
        <ext xmlns:x14="http://schemas.microsoft.com/office/spreadsheetml/2009/9/main" uri="{B025F937-C7B1-47D3-B67F-A62EFF666E3E}">
          <x14:id>{FE2DF063-02DC-499B-9998-97FAE0F042C8}</x14:id>
        </ext>
      </extLst>
    </cfRule>
  </conditionalFormatting>
  <conditionalFormatting sqref="B44:C46">
    <cfRule type="dataBar" priority="39">
      <dataBar>
        <cfvo type="num" val="0"/>
        <cfvo type="num" val="60"/>
        <color theme="0" tint="-0.249977111117893"/>
      </dataBar>
      <extLst>
        <ext xmlns:x14="http://schemas.microsoft.com/office/spreadsheetml/2009/9/main" uri="{B025F937-C7B1-47D3-B67F-A62EFF666E3E}">
          <x14:id>{15B84406-BEE9-4F39-A0FE-69E3030DD593}</x14:id>
        </ext>
      </extLst>
    </cfRule>
  </conditionalFormatting>
  <conditionalFormatting sqref="B48:C48">
    <cfRule type="dataBar" priority="38">
      <dataBar>
        <cfvo type="num" val="0"/>
        <cfvo type="num" val="60"/>
        <color theme="0" tint="-0.249977111117893"/>
      </dataBar>
      <extLst>
        <ext xmlns:x14="http://schemas.microsoft.com/office/spreadsheetml/2009/9/main" uri="{B025F937-C7B1-47D3-B67F-A62EFF666E3E}">
          <x14:id>{45D47305-7838-473D-8C63-4F1528362A22}</x14:id>
        </ext>
      </extLst>
    </cfRule>
  </conditionalFormatting>
  <conditionalFormatting sqref="B50:C52">
    <cfRule type="dataBar" priority="37">
      <dataBar>
        <cfvo type="num" val="0"/>
        <cfvo type="num" val="60"/>
        <color theme="0" tint="-0.249977111117893"/>
      </dataBar>
      <extLst>
        <ext xmlns:x14="http://schemas.microsoft.com/office/spreadsheetml/2009/9/main" uri="{B025F937-C7B1-47D3-B67F-A62EFF666E3E}">
          <x14:id>{D4FCD6C9-D968-4EDF-AB11-AEC0BA28D574}</x14:id>
        </ext>
      </extLst>
    </cfRule>
  </conditionalFormatting>
  <conditionalFormatting sqref="B42:C42">
    <cfRule type="dataBar" priority="26">
      <dataBar>
        <cfvo type="num" val="0"/>
        <cfvo type="num" val="60"/>
        <color theme="0" tint="-0.249977111117893"/>
      </dataBar>
      <extLst>
        <ext xmlns:x14="http://schemas.microsoft.com/office/spreadsheetml/2009/9/main" uri="{B025F937-C7B1-47D3-B67F-A62EFF666E3E}">
          <x14:id>{9020A7B6-FC4D-483F-B2B1-58E6F43418B4}</x14:id>
        </ext>
      </extLst>
    </cfRule>
  </conditionalFormatting>
  <conditionalFormatting sqref="B36:C37">
    <cfRule type="dataBar" priority="18">
      <dataBar>
        <cfvo type="num" val="0"/>
        <cfvo type="num" val="60"/>
        <color theme="0" tint="-0.249977111117893"/>
      </dataBar>
      <extLst>
        <ext xmlns:x14="http://schemas.microsoft.com/office/spreadsheetml/2009/9/main" uri="{B025F937-C7B1-47D3-B67F-A62EFF666E3E}">
          <x14:id>{DB33A1F3-1F6A-45A9-B08C-CFBDBAE6DC21}</x14:id>
        </ext>
      </extLst>
    </cfRule>
  </conditionalFormatting>
  <conditionalFormatting sqref="B26:C26">
    <cfRule type="dataBar" priority="10">
      <dataBar>
        <cfvo type="num" val="0"/>
        <cfvo type="num" val="60"/>
        <color theme="0" tint="-0.249977111117893"/>
      </dataBar>
      <extLst>
        <ext xmlns:x14="http://schemas.microsoft.com/office/spreadsheetml/2009/9/main" uri="{B025F937-C7B1-47D3-B67F-A62EFF666E3E}">
          <x14:id>{85072433-4482-4CA6-A9BB-A8A973595832}</x14:id>
        </ext>
      </extLst>
    </cfRule>
  </conditionalFormatting>
  <conditionalFormatting sqref="AX34">
    <cfRule type="dataBar" priority="5">
      <dataBar>
        <cfvo type="num" val="0"/>
        <cfvo type="num" val="60"/>
        <color theme="0" tint="-0.249977111117893"/>
      </dataBar>
      <extLst>
        <ext xmlns:x14="http://schemas.microsoft.com/office/spreadsheetml/2009/9/main" uri="{B025F937-C7B1-47D3-B67F-A62EFF666E3E}">
          <x14:id>{9C06DD5B-D7EA-40D0-A367-5FCE531CAF43}</x14:id>
        </ext>
      </extLst>
    </cfRule>
  </conditionalFormatting>
  <dataValidations count="2">
    <dataValidation allowBlank="1" showInputMessage="1" showErrorMessage="1" prompt="Sasir &quot;1&quot; pour les services ouverts" sqref="AP1:AZ1" xr:uid="{00000000-0002-0000-0200-000000000000}"/>
    <dataValidation allowBlank="1" showInputMessage="1" showErrorMessage="1" prompt="Sasir &quot;3&quot; pour les services en cours" sqref="BC1" xr:uid="{00000000-0002-0000-0200-000002000000}"/>
  </dataValidations>
  <pageMargins left="0.7" right="0.7" top="0.75" bottom="0.75" header="0.3" footer="0.3"/>
  <pageSetup paperSize="9" orientation="portrait" horizontalDpi="3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4" name="Check Box 1">
              <controlPr defaultSize="0" autoFill="0" autoLine="0" autoPict="0">
                <anchor moveWithCells="1">
                  <from>
                    <xdr:col>3</xdr:col>
                    <xdr:colOff>88900</xdr:colOff>
                    <xdr:row>7</xdr:row>
                    <xdr:rowOff>31750</xdr:rowOff>
                  </from>
                  <to>
                    <xdr:col>3</xdr:col>
                    <xdr:colOff>247650</xdr:colOff>
                    <xdr:row>7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6" r:id="rId5" name="Check Box 2">
              <controlPr defaultSize="0" autoFill="0" autoLine="0" autoPict="0">
                <anchor moveWithCells="1">
                  <from>
                    <xdr:col>3</xdr:col>
                    <xdr:colOff>88900</xdr:colOff>
                    <xdr:row>9</xdr:row>
                    <xdr:rowOff>31750</xdr:rowOff>
                  </from>
                  <to>
                    <xdr:col>3</xdr:col>
                    <xdr:colOff>247650</xdr:colOff>
                    <xdr:row>9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7" r:id="rId6" name="Check Box 3">
              <controlPr defaultSize="0" autoFill="0" autoLine="0" autoPict="0">
                <anchor moveWithCells="1">
                  <from>
                    <xdr:col>3</xdr:col>
                    <xdr:colOff>88900</xdr:colOff>
                    <xdr:row>10</xdr:row>
                    <xdr:rowOff>31750</xdr:rowOff>
                  </from>
                  <to>
                    <xdr:col>3</xdr:col>
                    <xdr:colOff>247650</xdr:colOff>
                    <xdr:row>10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8" r:id="rId7" name="Check Box 4">
              <controlPr defaultSize="0" autoFill="0" autoLine="0" autoPict="0">
                <anchor moveWithCells="1">
                  <from>
                    <xdr:col>3</xdr:col>
                    <xdr:colOff>88900</xdr:colOff>
                    <xdr:row>11</xdr:row>
                    <xdr:rowOff>31750</xdr:rowOff>
                  </from>
                  <to>
                    <xdr:col>3</xdr:col>
                    <xdr:colOff>247650</xdr:colOff>
                    <xdr:row>11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9" r:id="rId8" name="Check Box 5">
              <controlPr defaultSize="0" autoFill="0" autoLine="0" autoPict="0">
                <anchor moveWithCells="1">
                  <from>
                    <xdr:col>3</xdr:col>
                    <xdr:colOff>88900</xdr:colOff>
                    <xdr:row>12</xdr:row>
                    <xdr:rowOff>31750</xdr:rowOff>
                  </from>
                  <to>
                    <xdr:col>3</xdr:col>
                    <xdr:colOff>247650</xdr:colOff>
                    <xdr:row>12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0" r:id="rId9" name="Check Box 6">
              <controlPr defaultSize="0" autoFill="0" autoLine="0" autoPict="0">
                <anchor moveWithCells="1">
                  <from>
                    <xdr:col>3</xdr:col>
                    <xdr:colOff>88900</xdr:colOff>
                    <xdr:row>13</xdr:row>
                    <xdr:rowOff>31750</xdr:rowOff>
                  </from>
                  <to>
                    <xdr:col>3</xdr:col>
                    <xdr:colOff>247650</xdr:colOff>
                    <xdr:row>13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1" r:id="rId10" name="Check Box 7">
              <controlPr defaultSize="0" autoFill="0" autoLine="0" autoPict="0">
                <anchor moveWithCells="1">
                  <from>
                    <xdr:col>3</xdr:col>
                    <xdr:colOff>88900</xdr:colOff>
                    <xdr:row>14</xdr:row>
                    <xdr:rowOff>31750</xdr:rowOff>
                  </from>
                  <to>
                    <xdr:col>3</xdr:col>
                    <xdr:colOff>247650</xdr:colOff>
                    <xdr:row>14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2" r:id="rId11" name="Check Box 8">
              <controlPr defaultSize="0" autoFill="0" autoLine="0" autoPict="0">
                <anchor moveWithCells="1">
                  <from>
                    <xdr:col>3</xdr:col>
                    <xdr:colOff>88900</xdr:colOff>
                    <xdr:row>15</xdr:row>
                    <xdr:rowOff>31750</xdr:rowOff>
                  </from>
                  <to>
                    <xdr:col>3</xdr:col>
                    <xdr:colOff>247650</xdr:colOff>
                    <xdr:row>15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3" r:id="rId12" name="Check Box 9">
              <controlPr defaultSize="0" autoFill="0" autoLine="0" autoPict="0">
                <anchor moveWithCells="1">
                  <from>
                    <xdr:col>3</xdr:col>
                    <xdr:colOff>88900</xdr:colOff>
                    <xdr:row>16</xdr:row>
                    <xdr:rowOff>0</xdr:rowOff>
                  </from>
                  <to>
                    <xdr:col>3</xdr:col>
                    <xdr:colOff>247650</xdr:colOff>
                    <xdr:row>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4" r:id="rId13" name="Check Box 10">
              <controlPr defaultSize="0" autoFill="0" autoLine="0" autoPict="0">
                <anchor moveWithCells="1">
                  <from>
                    <xdr:col>3</xdr:col>
                    <xdr:colOff>88900</xdr:colOff>
                    <xdr:row>16</xdr:row>
                    <xdr:rowOff>0</xdr:rowOff>
                  </from>
                  <to>
                    <xdr:col>3</xdr:col>
                    <xdr:colOff>247650</xdr:colOff>
                    <xdr:row>16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5" r:id="rId14" name="Check Box 11">
              <controlPr defaultSize="0" autoFill="0" autoLine="0" autoPict="0">
                <anchor moveWithCells="1">
                  <from>
                    <xdr:col>3</xdr:col>
                    <xdr:colOff>88900</xdr:colOff>
                    <xdr:row>16</xdr:row>
                    <xdr:rowOff>31750</xdr:rowOff>
                  </from>
                  <to>
                    <xdr:col>3</xdr:col>
                    <xdr:colOff>247650</xdr:colOff>
                    <xdr:row>16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6" r:id="rId15" name="Check Box 12">
              <controlPr defaultSize="0" autoFill="0" autoLine="0" autoPict="0">
                <anchor moveWithCells="1">
                  <from>
                    <xdr:col>3</xdr:col>
                    <xdr:colOff>88900</xdr:colOff>
                    <xdr:row>17</xdr:row>
                    <xdr:rowOff>0</xdr:rowOff>
                  </from>
                  <to>
                    <xdr:col>3</xdr:col>
                    <xdr:colOff>247650</xdr:colOff>
                    <xdr:row>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7" r:id="rId16" name="Check Box 13">
              <controlPr defaultSize="0" autoFill="0" autoLine="0" autoPict="0">
                <anchor moveWithCells="1">
                  <from>
                    <xdr:col>3</xdr:col>
                    <xdr:colOff>88900</xdr:colOff>
                    <xdr:row>18</xdr:row>
                    <xdr:rowOff>0</xdr:rowOff>
                  </from>
                  <to>
                    <xdr:col>3</xdr:col>
                    <xdr:colOff>247650</xdr:colOff>
                    <xdr:row>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8" r:id="rId17" name="Check Box 14">
              <controlPr defaultSize="0" autoFill="0" autoLine="0" autoPict="0">
                <anchor moveWithCells="1">
                  <from>
                    <xdr:col>3</xdr:col>
                    <xdr:colOff>88900</xdr:colOff>
                    <xdr:row>18</xdr:row>
                    <xdr:rowOff>31750</xdr:rowOff>
                  </from>
                  <to>
                    <xdr:col>3</xdr:col>
                    <xdr:colOff>247650</xdr:colOff>
                    <xdr:row>18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9" r:id="rId18" name="Check Box 15">
              <controlPr defaultSize="0" autoFill="0" autoLine="0" autoPict="0">
                <anchor moveWithCells="1">
                  <from>
                    <xdr:col>3</xdr:col>
                    <xdr:colOff>88900</xdr:colOff>
                    <xdr:row>20</xdr:row>
                    <xdr:rowOff>31750</xdr:rowOff>
                  </from>
                  <to>
                    <xdr:col>3</xdr:col>
                    <xdr:colOff>247650</xdr:colOff>
                    <xdr:row>20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0" r:id="rId19" name="Check Box 16">
              <controlPr defaultSize="0" autoFill="0" autoLine="0" autoPict="0">
                <anchor moveWithCells="1">
                  <from>
                    <xdr:col>3</xdr:col>
                    <xdr:colOff>88900</xdr:colOff>
                    <xdr:row>39</xdr:row>
                    <xdr:rowOff>31750</xdr:rowOff>
                  </from>
                  <to>
                    <xdr:col>3</xdr:col>
                    <xdr:colOff>247650</xdr:colOff>
                    <xdr:row>39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1" r:id="rId20" name="Check Box 17">
              <controlPr defaultSize="0" autoFill="0" autoLine="0" autoPict="0">
                <anchor moveWithCells="1">
                  <from>
                    <xdr:col>3</xdr:col>
                    <xdr:colOff>88900</xdr:colOff>
                    <xdr:row>40</xdr:row>
                    <xdr:rowOff>31750</xdr:rowOff>
                  </from>
                  <to>
                    <xdr:col>3</xdr:col>
                    <xdr:colOff>247650</xdr:colOff>
                    <xdr:row>40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2" r:id="rId21" name="Check Box 18">
              <controlPr defaultSize="0" autoFill="0" autoLine="0" autoPict="0">
                <anchor moveWithCells="1">
                  <from>
                    <xdr:col>4</xdr:col>
                    <xdr:colOff>88900</xdr:colOff>
                    <xdr:row>7</xdr:row>
                    <xdr:rowOff>31750</xdr:rowOff>
                  </from>
                  <to>
                    <xdr:col>4</xdr:col>
                    <xdr:colOff>247650</xdr:colOff>
                    <xdr:row>7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3" r:id="rId22" name="Check Box 19">
              <controlPr defaultSize="0" autoFill="0" autoLine="0" autoPict="0">
                <anchor moveWithCells="1">
                  <from>
                    <xdr:col>4</xdr:col>
                    <xdr:colOff>88900</xdr:colOff>
                    <xdr:row>9</xdr:row>
                    <xdr:rowOff>31750</xdr:rowOff>
                  </from>
                  <to>
                    <xdr:col>4</xdr:col>
                    <xdr:colOff>247650</xdr:colOff>
                    <xdr:row>9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4" r:id="rId23" name="Check Box 20">
              <controlPr defaultSize="0" autoFill="0" autoLine="0" autoPict="0">
                <anchor moveWithCells="1">
                  <from>
                    <xdr:col>4</xdr:col>
                    <xdr:colOff>88900</xdr:colOff>
                    <xdr:row>10</xdr:row>
                    <xdr:rowOff>31750</xdr:rowOff>
                  </from>
                  <to>
                    <xdr:col>4</xdr:col>
                    <xdr:colOff>247650</xdr:colOff>
                    <xdr:row>10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5" r:id="rId24" name="Check Box 21">
              <controlPr defaultSize="0" autoFill="0" autoLine="0" autoPict="0">
                <anchor moveWithCells="1">
                  <from>
                    <xdr:col>4</xdr:col>
                    <xdr:colOff>88900</xdr:colOff>
                    <xdr:row>11</xdr:row>
                    <xdr:rowOff>31750</xdr:rowOff>
                  </from>
                  <to>
                    <xdr:col>4</xdr:col>
                    <xdr:colOff>247650</xdr:colOff>
                    <xdr:row>11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6" r:id="rId25" name="Check Box 22">
              <controlPr defaultSize="0" autoFill="0" autoLine="0" autoPict="0">
                <anchor moveWithCells="1">
                  <from>
                    <xdr:col>4</xdr:col>
                    <xdr:colOff>88900</xdr:colOff>
                    <xdr:row>12</xdr:row>
                    <xdr:rowOff>31750</xdr:rowOff>
                  </from>
                  <to>
                    <xdr:col>4</xdr:col>
                    <xdr:colOff>247650</xdr:colOff>
                    <xdr:row>12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7" r:id="rId26" name="Check Box 23">
              <controlPr defaultSize="0" autoFill="0" autoLine="0" autoPict="0">
                <anchor moveWithCells="1">
                  <from>
                    <xdr:col>4</xdr:col>
                    <xdr:colOff>88900</xdr:colOff>
                    <xdr:row>13</xdr:row>
                    <xdr:rowOff>31750</xdr:rowOff>
                  </from>
                  <to>
                    <xdr:col>4</xdr:col>
                    <xdr:colOff>247650</xdr:colOff>
                    <xdr:row>13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8" r:id="rId27" name="Check Box 24">
              <controlPr defaultSize="0" autoFill="0" autoLine="0" autoPict="0">
                <anchor moveWithCells="1">
                  <from>
                    <xdr:col>4</xdr:col>
                    <xdr:colOff>88900</xdr:colOff>
                    <xdr:row>14</xdr:row>
                    <xdr:rowOff>31750</xdr:rowOff>
                  </from>
                  <to>
                    <xdr:col>4</xdr:col>
                    <xdr:colOff>247650</xdr:colOff>
                    <xdr:row>14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9" r:id="rId28" name="Check Box 25">
              <controlPr defaultSize="0" autoFill="0" autoLine="0" autoPict="0">
                <anchor moveWithCells="1">
                  <from>
                    <xdr:col>4</xdr:col>
                    <xdr:colOff>88900</xdr:colOff>
                    <xdr:row>15</xdr:row>
                    <xdr:rowOff>31750</xdr:rowOff>
                  </from>
                  <to>
                    <xdr:col>4</xdr:col>
                    <xdr:colOff>247650</xdr:colOff>
                    <xdr:row>15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0" r:id="rId29" name="Check Box 26">
              <controlPr defaultSize="0" autoFill="0" autoLine="0" autoPict="0">
                <anchor moveWithCells="1">
                  <from>
                    <xdr:col>4</xdr:col>
                    <xdr:colOff>88900</xdr:colOff>
                    <xdr:row>16</xdr:row>
                    <xdr:rowOff>0</xdr:rowOff>
                  </from>
                  <to>
                    <xdr:col>4</xdr:col>
                    <xdr:colOff>247650</xdr:colOff>
                    <xdr:row>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1" r:id="rId30" name="Check Box 27">
              <controlPr defaultSize="0" autoFill="0" autoLine="0" autoPict="0">
                <anchor moveWithCells="1">
                  <from>
                    <xdr:col>4</xdr:col>
                    <xdr:colOff>88900</xdr:colOff>
                    <xdr:row>16</xdr:row>
                    <xdr:rowOff>0</xdr:rowOff>
                  </from>
                  <to>
                    <xdr:col>4</xdr:col>
                    <xdr:colOff>247650</xdr:colOff>
                    <xdr:row>16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2" r:id="rId31" name="Check Box 28">
              <controlPr defaultSize="0" autoFill="0" autoLine="0" autoPict="0">
                <anchor moveWithCells="1">
                  <from>
                    <xdr:col>4</xdr:col>
                    <xdr:colOff>88900</xdr:colOff>
                    <xdr:row>16</xdr:row>
                    <xdr:rowOff>31750</xdr:rowOff>
                  </from>
                  <to>
                    <xdr:col>4</xdr:col>
                    <xdr:colOff>247650</xdr:colOff>
                    <xdr:row>16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3" r:id="rId32" name="Check Box 29">
              <controlPr defaultSize="0" autoFill="0" autoLine="0" autoPict="0">
                <anchor moveWithCells="1">
                  <from>
                    <xdr:col>4</xdr:col>
                    <xdr:colOff>88900</xdr:colOff>
                    <xdr:row>17</xdr:row>
                    <xdr:rowOff>0</xdr:rowOff>
                  </from>
                  <to>
                    <xdr:col>4</xdr:col>
                    <xdr:colOff>247650</xdr:colOff>
                    <xdr:row>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4" r:id="rId33" name="Check Box 30">
              <controlPr defaultSize="0" autoFill="0" autoLine="0" autoPict="0">
                <anchor moveWithCells="1">
                  <from>
                    <xdr:col>4</xdr:col>
                    <xdr:colOff>88900</xdr:colOff>
                    <xdr:row>17</xdr:row>
                    <xdr:rowOff>31750</xdr:rowOff>
                  </from>
                  <to>
                    <xdr:col>4</xdr:col>
                    <xdr:colOff>247650</xdr:colOff>
                    <xdr:row>17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5" r:id="rId34" name="Check Box 31">
              <controlPr defaultSize="0" autoFill="0" autoLine="0" autoPict="0">
                <anchor moveWithCells="1">
                  <from>
                    <xdr:col>4</xdr:col>
                    <xdr:colOff>88900</xdr:colOff>
                    <xdr:row>18</xdr:row>
                    <xdr:rowOff>0</xdr:rowOff>
                  </from>
                  <to>
                    <xdr:col>4</xdr:col>
                    <xdr:colOff>247650</xdr:colOff>
                    <xdr:row>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6" r:id="rId35" name="Check Box 32">
              <controlPr defaultSize="0" autoFill="0" autoLine="0" autoPict="0">
                <anchor moveWithCells="1">
                  <from>
                    <xdr:col>4</xdr:col>
                    <xdr:colOff>88900</xdr:colOff>
                    <xdr:row>18</xdr:row>
                    <xdr:rowOff>31750</xdr:rowOff>
                  </from>
                  <to>
                    <xdr:col>4</xdr:col>
                    <xdr:colOff>247650</xdr:colOff>
                    <xdr:row>18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7" r:id="rId36" name="Check Box 33">
              <controlPr defaultSize="0" autoFill="0" autoLine="0" autoPict="0">
                <anchor moveWithCells="1">
                  <from>
                    <xdr:col>4</xdr:col>
                    <xdr:colOff>88900</xdr:colOff>
                    <xdr:row>19</xdr:row>
                    <xdr:rowOff>31750</xdr:rowOff>
                  </from>
                  <to>
                    <xdr:col>4</xdr:col>
                    <xdr:colOff>247650</xdr:colOff>
                    <xdr:row>19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8" r:id="rId37" name="Check Box 34">
              <controlPr defaultSize="0" autoFill="0" autoLine="0" autoPict="0">
                <anchor moveWithCells="1">
                  <from>
                    <xdr:col>4</xdr:col>
                    <xdr:colOff>88900</xdr:colOff>
                    <xdr:row>20</xdr:row>
                    <xdr:rowOff>31750</xdr:rowOff>
                  </from>
                  <to>
                    <xdr:col>4</xdr:col>
                    <xdr:colOff>247650</xdr:colOff>
                    <xdr:row>20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9" r:id="rId38" name="Check Box 35">
              <controlPr defaultSize="0" autoFill="0" autoLine="0" autoPict="0">
                <anchor moveWithCells="1">
                  <from>
                    <xdr:col>4</xdr:col>
                    <xdr:colOff>88900</xdr:colOff>
                    <xdr:row>21</xdr:row>
                    <xdr:rowOff>31750</xdr:rowOff>
                  </from>
                  <to>
                    <xdr:col>4</xdr:col>
                    <xdr:colOff>247650</xdr:colOff>
                    <xdr:row>21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0" r:id="rId39" name="Check Box 36">
              <controlPr defaultSize="0" autoFill="0" autoLine="0" autoPict="0">
                <anchor moveWithCells="1">
                  <from>
                    <xdr:col>4</xdr:col>
                    <xdr:colOff>88900</xdr:colOff>
                    <xdr:row>39</xdr:row>
                    <xdr:rowOff>31750</xdr:rowOff>
                  </from>
                  <to>
                    <xdr:col>4</xdr:col>
                    <xdr:colOff>247650</xdr:colOff>
                    <xdr:row>39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1" r:id="rId40" name="Check Box 37">
              <controlPr defaultSize="0" autoFill="0" autoLine="0" autoPict="0">
                <anchor moveWithCells="1">
                  <from>
                    <xdr:col>4</xdr:col>
                    <xdr:colOff>88900</xdr:colOff>
                    <xdr:row>40</xdr:row>
                    <xdr:rowOff>31750</xdr:rowOff>
                  </from>
                  <to>
                    <xdr:col>4</xdr:col>
                    <xdr:colOff>247650</xdr:colOff>
                    <xdr:row>40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2" r:id="rId41" name="Check Box 38">
              <controlPr defaultSize="0" autoFill="0" autoLine="0" autoPict="0">
                <anchor moveWithCells="1">
                  <from>
                    <xdr:col>5</xdr:col>
                    <xdr:colOff>88900</xdr:colOff>
                    <xdr:row>39</xdr:row>
                    <xdr:rowOff>31750</xdr:rowOff>
                  </from>
                  <to>
                    <xdr:col>5</xdr:col>
                    <xdr:colOff>247650</xdr:colOff>
                    <xdr:row>39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3" r:id="rId42" name="Check Box 39">
              <controlPr defaultSize="0" autoFill="0" autoLine="0" autoPict="0">
                <anchor moveWithCells="1">
                  <from>
                    <xdr:col>5</xdr:col>
                    <xdr:colOff>88900</xdr:colOff>
                    <xdr:row>40</xdr:row>
                    <xdr:rowOff>31750</xdr:rowOff>
                  </from>
                  <to>
                    <xdr:col>5</xdr:col>
                    <xdr:colOff>247650</xdr:colOff>
                    <xdr:row>40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4" r:id="rId43" name="Check Box 40">
              <controlPr defaultSize="0" autoFill="0" autoLine="0" autoPict="0">
                <anchor moveWithCells="1">
                  <from>
                    <xdr:col>6</xdr:col>
                    <xdr:colOff>88900</xdr:colOff>
                    <xdr:row>39</xdr:row>
                    <xdr:rowOff>31750</xdr:rowOff>
                  </from>
                  <to>
                    <xdr:col>6</xdr:col>
                    <xdr:colOff>247650</xdr:colOff>
                    <xdr:row>39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5" r:id="rId44" name="Check Box 41">
              <controlPr defaultSize="0" autoFill="0" autoLine="0" autoPict="0">
                <anchor moveWithCells="1">
                  <from>
                    <xdr:col>6</xdr:col>
                    <xdr:colOff>88900</xdr:colOff>
                    <xdr:row>40</xdr:row>
                    <xdr:rowOff>31750</xdr:rowOff>
                  </from>
                  <to>
                    <xdr:col>6</xdr:col>
                    <xdr:colOff>247650</xdr:colOff>
                    <xdr:row>40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6" r:id="rId45" name="Check Box 42">
              <controlPr defaultSize="0" autoFill="0" autoLine="0" autoPict="0">
                <anchor moveWithCells="1">
                  <from>
                    <xdr:col>4</xdr:col>
                    <xdr:colOff>88900</xdr:colOff>
                    <xdr:row>23</xdr:row>
                    <xdr:rowOff>31750</xdr:rowOff>
                  </from>
                  <to>
                    <xdr:col>4</xdr:col>
                    <xdr:colOff>247650</xdr:colOff>
                    <xdr:row>23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7" r:id="rId46" name="Check Box 43">
              <controlPr defaultSize="0" autoFill="0" autoLine="0" autoPict="0">
                <anchor moveWithCells="1">
                  <from>
                    <xdr:col>4</xdr:col>
                    <xdr:colOff>88900</xdr:colOff>
                    <xdr:row>24</xdr:row>
                    <xdr:rowOff>31750</xdr:rowOff>
                  </from>
                  <to>
                    <xdr:col>4</xdr:col>
                    <xdr:colOff>247650</xdr:colOff>
                    <xdr:row>24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8" r:id="rId47" name="Check Box 44">
              <controlPr defaultSize="0" autoFill="0" autoLine="0" autoPict="0">
                <anchor moveWithCells="1">
                  <from>
                    <xdr:col>4</xdr:col>
                    <xdr:colOff>88900</xdr:colOff>
                    <xdr:row>26</xdr:row>
                    <xdr:rowOff>31750</xdr:rowOff>
                  </from>
                  <to>
                    <xdr:col>4</xdr:col>
                    <xdr:colOff>247650</xdr:colOff>
                    <xdr:row>26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9" r:id="rId48" name="Check Box 45">
              <controlPr defaultSize="0" autoFill="0" autoLine="0" autoPict="0">
                <anchor moveWithCells="1">
                  <from>
                    <xdr:col>4</xdr:col>
                    <xdr:colOff>88900</xdr:colOff>
                    <xdr:row>27</xdr:row>
                    <xdr:rowOff>31750</xdr:rowOff>
                  </from>
                  <to>
                    <xdr:col>4</xdr:col>
                    <xdr:colOff>247650</xdr:colOff>
                    <xdr:row>27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0" r:id="rId49" name="Check Box 46">
              <controlPr defaultSize="0" autoFill="0" autoLine="0" autoPict="0">
                <anchor moveWithCells="1">
                  <from>
                    <xdr:col>4</xdr:col>
                    <xdr:colOff>88900</xdr:colOff>
                    <xdr:row>28</xdr:row>
                    <xdr:rowOff>31750</xdr:rowOff>
                  </from>
                  <to>
                    <xdr:col>4</xdr:col>
                    <xdr:colOff>247650</xdr:colOff>
                    <xdr:row>28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1" r:id="rId50" name="Check Box 47">
              <controlPr defaultSize="0" autoFill="0" autoLine="0" autoPict="0">
                <anchor moveWithCells="1">
                  <from>
                    <xdr:col>4</xdr:col>
                    <xdr:colOff>88900</xdr:colOff>
                    <xdr:row>29</xdr:row>
                    <xdr:rowOff>31750</xdr:rowOff>
                  </from>
                  <to>
                    <xdr:col>4</xdr:col>
                    <xdr:colOff>247650</xdr:colOff>
                    <xdr:row>29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2" r:id="rId51" name="Check Box 48">
              <controlPr defaultSize="0" autoFill="0" autoLine="0" autoPict="0">
                <anchor moveWithCells="1">
                  <from>
                    <xdr:col>4</xdr:col>
                    <xdr:colOff>88900</xdr:colOff>
                    <xdr:row>30</xdr:row>
                    <xdr:rowOff>31750</xdr:rowOff>
                  </from>
                  <to>
                    <xdr:col>4</xdr:col>
                    <xdr:colOff>247650</xdr:colOff>
                    <xdr:row>30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3" r:id="rId52" name="Check Box 49">
              <controlPr defaultSize="0" autoFill="0" autoLine="0" autoPict="0">
                <anchor moveWithCells="1">
                  <from>
                    <xdr:col>4</xdr:col>
                    <xdr:colOff>88900</xdr:colOff>
                    <xdr:row>31</xdr:row>
                    <xdr:rowOff>31750</xdr:rowOff>
                  </from>
                  <to>
                    <xdr:col>4</xdr:col>
                    <xdr:colOff>247650</xdr:colOff>
                    <xdr:row>31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4" r:id="rId53" name="Check Box 50">
              <controlPr defaultSize="0" autoFill="0" autoLine="0" autoPict="0">
                <anchor moveWithCells="1">
                  <from>
                    <xdr:col>4</xdr:col>
                    <xdr:colOff>88900</xdr:colOff>
                    <xdr:row>32</xdr:row>
                    <xdr:rowOff>31750</xdr:rowOff>
                  </from>
                  <to>
                    <xdr:col>4</xdr:col>
                    <xdr:colOff>247650</xdr:colOff>
                    <xdr:row>32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5" r:id="rId54" name="Check Box 51">
              <controlPr defaultSize="0" autoFill="0" autoLine="0" autoPict="0">
                <anchor moveWithCells="1">
                  <from>
                    <xdr:col>4</xdr:col>
                    <xdr:colOff>88900</xdr:colOff>
                    <xdr:row>33</xdr:row>
                    <xdr:rowOff>31750</xdr:rowOff>
                  </from>
                  <to>
                    <xdr:col>4</xdr:col>
                    <xdr:colOff>247650</xdr:colOff>
                    <xdr:row>33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6" r:id="rId55" name="Check Box 52">
              <controlPr defaultSize="0" autoFill="0" autoLine="0" autoPict="0">
                <anchor moveWithCells="1">
                  <from>
                    <xdr:col>5</xdr:col>
                    <xdr:colOff>88900</xdr:colOff>
                    <xdr:row>23</xdr:row>
                    <xdr:rowOff>31750</xdr:rowOff>
                  </from>
                  <to>
                    <xdr:col>5</xdr:col>
                    <xdr:colOff>247650</xdr:colOff>
                    <xdr:row>23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7" r:id="rId56" name="Check Box 53">
              <controlPr defaultSize="0" autoFill="0" autoLine="0" autoPict="0">
                <anchor moveWithCells="1">
                  <from>
                    <xdr:col>5</xdr:col>
                    <xdr:colOff>88900</xdr:colOff>
                    <xdr:row>24</xdr:row>
                    <xdr:rowOff>31750</xdr:rowOff>
                  </from>
                  <to>
                    <xdr:col>5</xdr:col>
                    <xdr:colOff>247650</xdr:colOff>
                    <xdr:row>24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8" r:id="rId57" name="Check Box 54">
              <controlPr defaultSize="0" autoFill="0" autoLine="0" autoPict="0">
                <anchor moveWithCells="1">
                  <from>
                    <xdr:col>6</xdr:col>
                    <xdr:colOff>88900</xdr:colOff>
                    <xdr:row>23</xdr:row>
                    <xdr:rowOff>31750</xdr:rowOff>
                  </from>
                  <to>
                    <xdr:col>6</xdr:col>
                    <xdr:colOff>247650</xdr:colOff>
                    <xdr:row>23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9" r:id="rId58" name="Check Box 55">
              <controlPr defaultSize="0" autoFill="0" autoLine="0" autoPict="0">
                <anchor moveWithCells="1">
                  <from>
                    <xdr:col>6</xdr:col>
                    <xdr:colOff>88900</xdr:colOff>
                    <xdr:row>24</xdr:row>
                    <xdr:rowOff>31750</xdr:rowOff>
                  </from>
                  <to>
                    <xdr:col>6</xdr:col>
                    <xdr:colOff>247650</xdr:colOff>
                    <xdr:row>24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0" r:id="rId59" name="Check Box 56">
              <controlPr defaultSize="0" autoFill="0" autoLine="0" autoPict="0">
                <anchor moveWithCells="1">
                  <from>
                    <xdr:col>6</xdr:col>
                    <xdr:colOff>88900</xdr:colOff>
                    <xdr:row>26</xdr:row>
                    <xdr:rowOff>31750</xdr:rowOff>
                  </from>
                  <to>
                    <xdr:col>6</xdr:col>
                    <xdr:colOff>247650</xdr:colOff>
                    <xdr:row>26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1" r:id="rId60" name="Check Box 57">
              <controlPr defaultSize="0" autoFill="0" autoLine="0" autoPict="0">
                <anchor moveWithCells="1">
                  <from>
                    <xdr:col>5</xdr:col>
                    <xdr:colOff>88900</xdr:colOff>
                    <xdr:row>28</xdr:row>
                    <xdr:rowOff>31750</xdr:rowOff>
                  </from>
                  <to>
                    <xdr:col>5</xdr:col>
                    <xdr:colOff>247650</xdr:colOff>
                    <xdr:row>28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2" r:id="rId61" name="Check Box 58">
              <controlPr defaultSize="0" autoFill="0" autoLine="0" autoPict="0">
                <anchor moveWithCells="1">
                  <from>
                    <xdr:col>5</xdr:col>
                    <xdr:colOff>88900</xdr:colOff>
                    <xdr:row>29</xdr:row>
                    <xdr:rowOff>31750</xdr:rowOff>
                  </from>
                  <to>
                    <xdr:col>5</xdr:col>
                    <xdr:colOff>247650</xdr:colOff>
                    <xdr:row>29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3" r:id="rId62" name="Check Box 59">
              <controlPr defaultSize="0" autoFill="0" autoLine="0" autoPict="0">
                <anchor moveWithCells="1">
                  <from>
                    <xdr:col>5</xdr:col>
                    <xdr:colOff>88900</xdr:colOff>
                    <xdr:row>30</xdr:row>
                    <xdr:rowOff>31750</xdr:rowOff>
                  </from>
                  <to>
                    <xdr:col>5</xdr:col>
                    <xdr:colOff>247650</xdr:colOff>
                    <xdr:row>30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4" r:id="rId63" name="Check Box 60">
              <controlPr defaultSize="0" autoFill="0" autoLine="0" autoPict="0">
                <anchor moveWithCells="1">
                  <from>
                    <xdr:col>6</xdr:col>
                    <xdr:colOff>88900</xdr:colOff>
                    <xdr:row>28</xdr:row>
                    <xdr:rowOff>31750</xdr:rowOff>
                  </from>
                  <to>
                    <xdr:col>6</xdr:col>
                    <xdr:colOff>247650</xdr:colOff>
                    <xdr:row>28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5" r:id="rId64" name="Check Box 61">
              <controlPr defaultSize="0" autoFill="0" autoLine="0" autoPict="0">
                <anchor moveWithCells="1">
                  <from>
                    <xdr:col>6</xdr:col>
                    <xdr:colOff>88900</xdr:colOff>
                    <xdr:row>29</xdr:row>
                    <xdr:rowOff>31750</xdr:rowOff>
                  </from>
                  <to>
                    <xdr:col>6</xdr:col>
                    <xdr:colOff>247650</xdr:colOff>
                    <xdr:row>29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6" r:id="rId65" name="Check Box 62">
              <controlPr defaultSize="0" autoFill="0" autoLine="0" autoPict="0">
                <anchor moveWithCells="1">
                  <from>
                    <xdr:col>6</xdr:col>
                    <xdr:colOff>88900</xdr:colOff>
                    <xdr:row>30</xdr:row>
                    <xdr:rowOff>31750</xdr:rowOff>
                  </from>
                  <to>
                    <xdr:col>6</xdr:col>
                    <xdr:colOff>247650</xdr:colOff>
                    <xdr:row>30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7" r:id="rId66" name="Check Box 63">
              <controlPr defaultSize="0" autoFill="0" autoLine="0" autoPict="0">
                <anchor moveWithCells="1">
                  <from>
                    <xdr:col>6</xdr:col>
                    <xdr:colOff>88900</xdr:colOff>
                    <xdr:row>32</xdr:row>
                    <xdr:rowOff>31750</xdr:rowOff>
                  </from>
                  <to>
                    <xdr:col>6</xdr:col>
                    <xdr:colOff>247650</xdr:colOff>
                    <xdr:row>32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8" r:id="rId67" name="Check Box 64">
              <controlPr defaultSize="0" autoFill="0" autoLine="0" autoPict="0">
                <anchor moveWithCells="1">
                  <from>
                    <xdr:col>4</xdr:col>
                    <xdr:colOff>88900</xdr:colOff>
                    <xdr:row>37</xdr:row>
                    <xdr:rowOff>31750</xdr:rowOff>
                  </from>
                  <to>
                    <xdr:col>4</xdr:col>
                    <xdr:colOff>247650</xdr:colOff>
                    <xdr:row>37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9" r:id="rId68" name="Check Box 65">
              <controlPr defaultSize="0" autoFill="0" autoLine="0" autoPict="0">
                <anchor moveWithCells="1">
                  <from>
                    <xdr:col>4</xdr:col>
                    <xdr:colOff>88900</xdr:colOff>
                    <xdr:row>38</xdr:row>
                    <xdr:rowOff>31750</xdr:rowOff>
                  </from>
                  <to>
                    <xdr:col>4</xdr:col>
                    <xdr:colOff>247650</xdr:colOff>
                    <xdr:row>38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0" r:id="rId69" name="Check Box 66">
              <controlPr defaultSize="0" autoFill="0" autoLine="0" autoPict="0">
                <anchor moveWithCells="1">
                  <from>
                    <xdr:col>3</xdr:col>
                    <xdr:colOff>88900</xdr:colOff>
                    <xdr:row>45</xdr:row>
                    <xdr:rowOff>31750</xdr:rowOff>
                  </from>
                  <to>
                    <xdr:col>3</xdr:col>
                    <xdr:colOff>247650</xdr:colOff>
                    <xdr:row>45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1" r:id="rId70" name="Check Box 67">
              <controlPr defaultSize="0" autoFill="0" autoLine="0" autoPict="0">
                <anchor moveWithCells="1">
                  <from>
                    <xdr:col>4</xdr:col>
                    <xdr:colOff>88900</xdr:colOff>
                    <xdr:row>43</xdr:row>
                    <xdr:rowOff>31750</xdr:rowOff>
                  </from>
                  <to>
                    <xdr:col>4</xdr:col>
                    <xdr:colOff>247650</xdr:colOff>
                    <xdr:row>43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2" r:id="rId71" name="Check Box 68">
              <controlPr defaultSize="0" autoFill="0" autoLine="0" autoPict="0">
                <anchor moveWithCells="1">
                  <from>
                    <xdr:col>4</xdr:col>
                    <xdr:colOff>88900</xdr:colOff>
                    <xdr:row>44</xdr:row>
                    <xdr:rowOff>31750</xdr:rowOff>
                  </from>
                  <to>
                    <xdr:col>4</xdr:col>
                    <xdr:colOff>247650</xdr:colOff>
                    <xdr:row>44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3" r:id="rId72" name="Check Box 69">
              <controlPr defaultSize="0" autoFill="0" autoLine="0" autoPict="0">
                <anchor moveWithCells="1">
                  <from>
                    <xdr:col>4</xdr:col>
                    <xdr:colOff>88900</xdr:colOff>
                    <xdr:row>45</xdr:row>
                    <xdr:rowOff>31750</xdr:rowOff>
                  </from>
                  <to>
                    <xdr:col>4</xdr:col>
                    <xdr:colOff>247650</xdr:colOff>
                    <xdr:row>45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4" r:id="rId73" name="Check Box 70">
              <controlPr defaultSize="0" autoFill="0" autoLine="0" autoPict="0">
                <anchor moveWithCells="1">
                  <from>
                    <xdr:col>5</xdr:col>
                    <xdr:colOff>88900</xdr:colOff>
                    <xdr:row>43</xdr:row>
                    <xdr:rowOff>31750</xdr:rowOff>
                  </from>
                  <to>
                    <xdr:col>5</xdr:col>
                    <xdr:colOff>247650</xdr:colOff>
                    <xdr:row>43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5" r:id="rId74" name="Check Box 71">
              <controlPr defaultSize="0" autoFill="0" autoLine="0" autoPict="0">
                <anchor moveWithCells="1">
                  <from>
                    <xdr:col>6</xdr:col>
                    <xdr:colOff>88900</xdr:colOff>
                    <xdr:row>43</xdr:row>
                    <xdr:rowOff>31750</xdr:rowOff>
                  </from>
                  <to>
                    <xdr:col>6</xdr:col>
                    <xdr:colOff>247650</xdr:colOff>
                    <xdr:row>43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6" r:id="rId75" name="Check Box 72">
              <controlPr defaultSize="0" autoFill="0" autoLine="0" autoPict="0">
                <anchor moveWithCells="1">
                  <from>
                    <xdr:col>6</xdr:col>
                    <xdr:colOff>88900</xdr:colOff>
                    <xdr:row>44</xdr:row>
                    <xdr:rowOff>31750</xdr:rowOff>
                  </from>
                  <to>
                    <xdr:col>6</xdr:col>
                    <xdr:colOff>247650</xdr:colOff>
                    <xdr:row>44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7" r:id="rId76" name="Check Box 73">
              <controlPr defaultSize="0" autoFill="0" autoLine="0" autoPict="0">
                <anchor moveWithCells="1">
                  <from>
                    <xdr:col>5</xdr:col>
                    <xdr:colOff>88900</xdr:colOff>
                    <xdr:row>45</xdr:row>
                    <xdr:rowOff>31750</xdr:rowOff>
                  </from>
                  <to>
                    <xdr:col>5</xdr:col>
                    <xdr:colOff>247650</xdr:colOff>
                    <xdr:row>45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8" r:id="rId77" name="Check Box 74">
              <controlPr defaultSize="0" autoFill="0" autoLine="0" autoPict="0">
                <anchor moveWithCells="1">
                  <from>
                    <xdr:col>3</xdr:col>
                    <xdr:colOff>88900</xdr:colOff>
                    <xdr:row>47</xdr:row>
                    <xdr:rowOff>31750</xdr:rowOff>
                  </from>
                  <to>
                    <xdr:col>3</xdr:col>
                    <xdr:colOff>247650</xdr:colOff>
                    <xdr:row>47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9" r:id="rId78" name="Check Box 75">
              <controlPr defaultSize="0" autoFill="0" autoLine="0" autoPict="0">
                <anchor moveWithCells="1">
                  <from>
                    <xdr:col>4</xdr:col>
                    <xdr:colOff>88900</xdr:colOff>
                    <xdr:row>47</xdr:row>
                    <xdr:rowOff>31750</xdr:rowOff>
                  </from>
                  <to>
                    <xdr:col>4</xdr:col>
                    <xdr:colOff>247650</xdr:colOff>
                    <xdr:row>47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0" r:id="rId79" name="Check Box 76">
              <controlPr defaultSize="0" autoFill="0" autoLine="0" autoPict="0">
                <anchor moveWithCells="1">
                  <from>
                    <xdr:col>3</xdr:col>
                    <xdr:colOff>88900</xdr:colOff>
                    <xdr:row>49</xdr:row>
                    <xdr:rowOff>31750</xdr:rowOff>
                  </from>
                  <to>
                    <xdr:col>3</xdr:col>
                    <xdr:colOff>247650</xdr:colOff>
                    <xdr:row>49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1" r:id="rId80" name="Check Box 77">
              <controlPr defaultSize="0" autoFill="0" autoLine="0" autoPict="0">
                <anchor moveWithCells="1">
                  <from>
                    <xdr:col>3</xdr:col>
                    <xdr:colOff>88900</xdr:colOff>
                    <xdr:row>50</xdr:row>
                    <xdr:rowOff>31750</xdr:rowOff>
                  </from>
                  <to>
                    <xdr:col>3</xdr:col>
                    <xdr:colOff>247650</xdr:colOff>
                    <xdr:row>50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2" r:id="rId81" name="Check Box 78">
              <controlPr defaultSize="0" autoFill="0" autoLine="0" autoPict="0">
                <anchor moveWithCells="1">
                  <from>
                    <xdr:col>3</xdr:col>
                    <xdr:colOff>88900</xdr:colOff>
                    <xdr:row>51</xdr:row>
                    <xdr:rowOff>31750</xdr:rowOff>
                  </from>
                  <to>
                    <xdr:col>3</xdr:col>
                    <xdr:colOff>247650</xdr:colOff>
                    <xdr:row>51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3" r:id="rId82" name="Check Box 79">
              <controlPr defaultSize="0" autoFill="0" autoLine="0" autoPict="0">
                <anchor moveWithCells="1">
                  <from>
                    <xdr:col>4</xdr:col>
                    <xdr:colOff>88900</xdr:colOff>
                    <xdr:row>49</xdr:row>
                    <xdr:rowOff>31750</xdr:rowOff>
                  </from>
                  <to>
                    <xdr:col>4</xdr:col>
                    <xdr:colOff>247650</xdr:colOff>
                    <xdr:row>49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4" r:id="rId83" name="Check Box 80">
              <controlPr defaultSize="0" autoFill="0" autoLine="0" autoPict="0">
                <anchor moveWithCells="1">
                  <from>
                    <xdr:col>4</xdr:col>
                    <xdr:colOff>88900</xdr:colOff>
                    <xdr:row>50</xdr:row>
                    <xdr:rowOff>31750</xdr:rowOff>
                  </from>
                  <to>
                    <xdr:col>4</xdr:col>
                    <xdr:colOff>247650</xdr:colOff>
                    <xdr:row>50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5" r:id="rId84" name="Check Box 81">
              <controlPr defaultSize="0" autoFill="0" autoLine="0" autoPict="0">
                <anchor moveWithCells="1">
                  <from>
                    <xdr:col>4</xdr:col>
                    <xdr:colOff>88900</xdr:colOff>
                    <xdr:row>51</xdr:row>
                    <xdr:rowOff>31750</xdr:rowOff>
                  </from>
                  <to>
                    <xdr:col>4</xdr:col>
                    <xdr:colOff>247650</xdr:colOff>
                    <xdr:row>51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6" r:id="rId85" name="Check Box 82">
              <controlPr defaultSize="0" autoFill="0" autoLine="0" autoPict="0">
                <anchor moveWithCells="1">
                  <from>
                    <xdr:col>3</xdr:col>
                    <xdr:colOff>88900</xdr:colOff>
                    <xdr:row>52</xdr:row>
                    <xdr:rowOff>0</xdr:rowOff>
                  </from>
                  <to>
                    <xdr:col>3</xdr:col>
                    <xdr:colOff>247650</xdr:colOff>
                    <xdr:row>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7" r:id="rId86" name="Check Box 83">
              <controlPr defaultSize="0" autoFill="0" autoLine="0" autoPict="0">
                <anchor moveWithCells="1">
                  <from>
                    <xdr:col>3</xdr:col>
                    <xdr:colOff>88900</xdr:colOff>
                    <xdr:row>52</xdr:row>
                    <xdr:rowOff>0</xdr:rowOff>
                  </from>
                  <to>
                    <xdr:col>3</xdr:col>
                    <xdr:colOff>247650</xdr:colOff>
                    <xdr:row>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8" r:id="rId87" name="Check Box 84">
              <controlPr defaultSize="0" autoFill="0" autoLine="0" autoPict="0">
                <anchor moveWithCells="1">
                  <from>
                    <xdr:col>3</xdr:col>
                    <xdr:colOff>88900</xdr:colOff>
                    <xdr:row>52</xdr:row>
                    <xdr:rowOff>0</xdr:rowOff>
                  </from>
                  <to>
                    <xdr:col>3</xdr:col>
                    <xdr:colOff>247650</xdr:colOff>
                    <xdr:row>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9" r:id="rId88" name="Check Box 85">
              <controlPr defaultSize="0" autoFill="0" autoLine="0" autoPict="0">
                <anchor moveWithCells="1">
                  <from>
                    <xdr:col>3</xdr:col>
                    <xdr:colOff>88900</xdr:colOff>
                    <xdr:row>52</xdr:row>
                    <xdr:rowOff>0</xdr:rowOff>
                  </from>
                  <to>
                    <xdr:col>3</xdr:col>
                    <xdr:colOff>247650</xdr:colOff>
                    <xdr:row>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0" r:id="rId89" name="Check Box 86">
              <controlPr defaultSize="0" autoFill="0" autoLine="0" autoPict="0">
                <anchor moveWithCells="1">
                  <from>
                    <xdr:col>4</xdr:col>
                    <xdr:colOff>88900</xdr:colOff>
                    <xdr:row>52</xdr:row>
                    <xdr:rowOff>0</xdr:rowOff>
                  </from>
                  <to>
                    <xdr:col>4</xdr:col>
                    <xdr:colOff>247650</xdr:colOff>
                    <xdr:row>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1" r:id="rId90" name="Check Box 87">
              <controlPr defaultSize="0" autoFill="0" autoLine="0" autoPict="0">
                <anchor moveWithCells="1">
                  <from>
                    <xdr:col>4</xdr:col>
                    <xdr:colOff>88900</xdr:colOff>
                    <xdr:row>52</xdr:row>
                    <xdr:rowOff>0</xdr:rowOff>
                  </from>
                  <to>
                    <xdr:col>4</xdr:col>
                    <xdr:colOff>247650</xdr:colOff>
                    <xdr:row>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2" r:id="rId91" name="Check Box 88">
              <controlPr defaultSize="0" autoFill="0" autoLine="0" autoPict="0">
                <anchor moveWithCells="1">
                  <from>
                    <xdr:col>4</xdr:col>
                    <xdr:colOff>88900</xdr:colOff>
                    <xdr:row>52</xdr:row>
                    <xdr:rowOff>0</xdr:rowOff>
                  </from>
                  <to>
                    <xdr:col>4</xdr:col>
                    <xdr:colOff>247650</xdr:colOff>
                    <xdr:row>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3" r:id="rId92" name="Check Box 89">
              <controlPr defaultSize="0" autoFill="0" autoLine="0" autoPict="0">
                <anchor moveWithCells="1">
                  <from>
                    <xdr:col>4</xdr:col>
                    <xdr:colOff>88900</xdr:colOff>
                    <xdr:row>52</xdr:row>
                    <xdr:rowOff>0</xdr:rowOff>
                  </from>
                  <to>
                    <xdr:col>4</xdr:col>
                    <xdr:colOff>247650</xdr:colOff>
                    <xdr:row>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4" r:id="rId93" name="Check Box 90">
              <controlPr defaultSize="0" autoFill="0" autoLine="0" autoPict="0">
                <anchor moveWithCells="1">
                  <from>
                    <xdr:col>3</xdr:col>
                    <xdr:colOff>88900</xdr:colOff>
                    <xdr:row>53</xdr:row>
                    <xdr:rowOff>0</xdr:rowOff>
                  </from>
                  <to>
                    <xdr:col>3</xdr:col>
                    <xdr:colOff>247650</xdr:colOff>
                    <xdr:row>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5" r:id="rId94" name="Check Box 91">
              <controlPr defaultSize="0" autoFill="0" autoLine="0" autoPict="0">
                <anchor moveWithCells="1">
                  <from>
                    <xdr:col>3</xdr:col>
                    <xdr:colOff>88900</xdr:colOff>
                    <xdr:row>53</xdr:row>
                    <xdr:rowOff>31750</xdr:rowOff>
                  </from>
                  <to>
                    <xdr:col>3</xdr:col>
                    <xdr:colOff>247650</xdr:colOff>
                    <xdr:row>53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6" r:id="rId95" name="Check Box 92">
              <controlPr defaultSize="0" autoFill="0" autoLine="0" autoPict="0">
                <anchor moveWithCells="1">
                  <from>
                    <xdr:col>4</xdr:col>
                    <xdr:colOff>88900</xdr:colOff>
                    <xdr:row>53</xdr:row>
                    <xdr:rowOff>0</xdr:rowOff>
                  </from>
                  <to>
                    <xdr:col>4</xdr:col>
                    <xdr:colOff>247650</xdr:colOff>
                    <xdr:row>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7" r:id="rId96" name="Check Box 93">
              <controlPr defaultSize="0" autoFill="0" autoLine="0" autoPict="0">
                <anchor moveWithCells="1">
                  <from>
                    <xdr:col>4</xdr:col>
                    <xdr:colOff>88900</xdr:colOff>
                    <xdr:row>53</xdr:row>
                    <xdr:rowOff>31750</xdr:rowOff>
                  </from>
                  <to>
                    <xdr:col>4</xdr:col>
                    <xdr:colOff>247650</xdr:colOff>
                    <xdr:row>53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8" r:id="rId97" name="Check Box 94">
              <controlPr defaultSize="0" autoFill="0" autoLine="0" autoPict="0">
                <anchor moveWithCells="1">
                  <from>
                    <xdr:col>3</xdr:col>
                    <xdr:colOff>88900</xdr:colOff>
                    <xdr:row>54</xdr:row>
                    <xdr:rowOff>0</xdr:rowOff>
                  </from>
                  <to>
                    <xdr:col>3</xdr:col>
                    <xdr:colOff>247650</xdr:colOff>
                    <xdr:row>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9" r:id="rId98" name="Check Box 95">
              <controlPr defaultSize="0" autoFill="0" autoLine="0" autoPict="0">
                <anchor moveWithCells="1">
                  <from>
                    <xdr:col>4</xdr:col>
                    <xdr:colOff>88900</xdr:colOff>
                    <xdr:row>54</xdr:row>
                    <xdr:rowOff>0</xdr:rowOff>
                  </from>
                  <to>
                    <xdr:col>4</xdr:col>
                    <xdr:colOff>247650</xdr:colOff>
                    <xdr:row>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0" r:id="rId99" name="Check Box 96">
              <controlPr defaultSize="0" autoFill="0" autoLine="0" autoPict="0">
                <anchor moveWithCells="1">
                  <from>
                    <xdr:col>3</xdr:col>
                    <xdr:colOff>88900</xdr:colOff>
                    <xdr:row>7</xdr:row>
                    <xdr:rowOff>31750</xdr:rowOff>
                  </from>
                  <to>
                    <xdr:col>3</xdr:col>
                    <xdr:colOff>247650</xdr:colOff>
                    <xdr:row>7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1" r:id="rId100" name="Check Box 97">
              <controlPr defaultSize="0" autoFill="0" autoLine="0" autoPict="0">
                <anchor moveWithCells="1">
                  <from>
                    <xdr:col>3</xdr:col>
                    <xdr:colOff>88900</xdr:colOff>
                    <xdr:row>17</xdr:row>
                    <xdr:rowOff>31750</xdr:rowOff>
                  </from>
                  <to>
                    <xdr:col>3</xdr:col>
                    <xdr:colOff>247650</xdr:colOff>
                    <xdr:row>17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2" r:id="rId101" name="Check Box 98">
              <controlPr defaultSize="0" autoFill="0" autoLine="0" autoPict="0">
                <anchor moveWithCells="1">
                  <from>
                    <xdr:col>3</xdr:col>
                    <xdr:colOff>88900</xdr:colOff>
                    <xdr:row>19</xdr:row>
                    <xdr:rowOff>31750</xdr:rowOff>
                  </from>
                  <to>
                    <xdr:col>3</xdr:col>
                    <xdr:colOff>247650</xdr:colOff>
                    <xdr:row>19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3" r:id="rId102" name="Check Box 99">
              <controlPr defaultSize="0" autoFill="0" autoLine="0" autoPict="0">
                <anchor moveWithCells="1">
                  <from>
                    <xdr:col>3</xdr:col>
                    <xdr:colOff>88900</xdr:colOff>
                    <xdr:row>21</xdr:row>
                    <xdr:rowOff>31750</xdr:rowOff>
                  </from>
                  <to>
                    <xdr:col>3</xdr:col>
                    <xdr:colOff>247650</xdr:colOff>
                    <xdr:row>21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4" r:id="rId103" name="Check Box 100">
              <controlPr defaultSize="0" autoFill="0" autoLine="0" autoPict="0">
                <anchor moveWithCells="1">
                  <from>
                    <xdr:col>5</xdr:col>
                    <xdr:colOff>88900</xdr:colOff>
                    <xdr:row>7</xdr:row>
                    <xdr:rowOff>31750</xdr:rowOff>
                  </from>
                  <to>
                    <xdr:col>5</xdr:col>
                    <xdr:colOff>247650</xdr:colOff>
                    <xdr:row>7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5" r:id="rId104" name="Check Box 101">
              <controlPr defaultSize="0" autoFill="0" autoLine="0" autoPict="0">
                <anchor moveWithCells="1">
                  <from>
                    <xdr:col>5</xdr:col>
                    <xdr:colOff>88900</xdr:colOff>
                    <xdr:row>9</xdr:row>
                    <xdr:rowOff>31750</xdr:rowOff>
                  </from>
                  <to>
                    <xdr:col>5</xdr:col>
                    <xdr:colOff>247650</xdr:colOff>
                    <xdr:row>9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6" r:id="rId105" name="Check Box 102">
              <controlPr defaultSize="0" autoFill="0" autoLine="0" autoPict="0">
                <anchor moveWithCells="1">
                  <from>
                    <xdr:col>5</xdr:col>
                    <xdr:colOff>88900</xdr:colOff>
                    <xdr:row>10</xdr:row>
                    <xdr:rowOff>31750</xdr:rowOff>
                  </from>
                  <to>
                    <xdr:col>5</xdr:col>
                    <xdr:colOff>247650</xdr:colOff>
                    <xdr:row>10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7" r:id="rId106" name="Check Box 103">
              <controlPr defaultSize="0" autoFill="0" autoLine="0" autoPict="0">
                <anchor moveWithCells="1">
                  <from>
                    <xdr:col>5</xdr:col>
                    <xdr:colOff>88900</xdr:colOff>
                    <xdr:row>11</xdr:row>
                    <xdr:rowOff>31750</xdr:rowOff>
                  </from>
                  <to>
                    <xdr:col>5</xdr:col>
                    <xdr:colOff>247650</xdr:colOff>
                    <xdr:row>11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8" r:id="rId107" name="Check Box 104">
              <controlPr defaultSize="0" autoFill="0" autoLine="0" autoPict="0">
                <anchor moveWithCells="1">
                  <from>
                    <xdr:col>5</xdr:col>
                    <xdr:colOff>88900</xdr:colOff>
                    <xdr:row>12</xdr:row>
                    <xdr:rowOff>31750</xdr:rowOff>
                  </from>
                  <to>
                    <xdr:col>5</xdr:col>
                    <xdr:colOff>247650</xdr:colOff>
                    <xdr:row>12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9" r:id="rId108" name="Check Box 105">
              <controlPr defaultSize="0" autoFill="0" autoLine="0" autoPict="0">
                <anchor moveWithCells="1">
                  <from>
                    <xdr:col>5</xdr:col>
                    <xdr:colOff>88900</xdr:colOff>
                    <xdr:row>13</xdr:row>
                    <xdr:rowOff>31750</xdr:rowOff>
                  </from>
                  <to>
                    <xdr:col>5</xdr:col>
                    <xdr:colOff>247650</xdr:colOff>
                    <xdr:row>13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0" r:id="rId109" name="Check Box 106">
              <controlPr defaultSize="0" autoFill="0" autoLine="0" autoPict="0">
                <anchor moveWithCells="1">
                  <from>
                    <xdr:col>5</xdr:col>
                    <xdr:colOff>88900</xdr:colOff>
                    <xdr:row>14</xdr:row>
                    <xdr:rowOff>31750</xdr:rowOff>
                  </from>
                  <to>
                    <xdr:col>5</xdr:col>
                    <xdr:colOff>247650</xdr:colOff>
                    <xdr:row>14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1" r:id="rId110" name="Check Box 107">
              <controlPr defaultSize="0" autoFill="0" autoLine="0" autoPict="0">
                <anchor moveWithCells="1">
                  <from>
                    <xdr:col>5</xdr:col>
                    <xdr:colOff>88900</xdr:colOff>
                    <xdr:row>15</xdr:row>
                    <xdr:rowOff>31750</xdr:rowOff>
                  </from>
                  <to>
                    <xdr:col>5</xdr:col>
                    <xdr:colOff>247650</xdr:colOff>
                    <xdr:row>15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2" r:id="rId111" name="Check Box 108">
              <controlPr defaultSize="0" autoFill="0" autoLine="0" autoPict="0">
                <anchor moveWithCells="1">
                  <from>
                    <xdr:col>5</xdr:col>
                    <xdr:colOff>88900</xdr:colOff>
                    <xdr:row>16</xdr:row>
                    <xdr:rowOff>0</xdr:rowOff>
                  </from>
                  <to>
                    <xdr:col>5</xdr:col>
                    <xdr:colOff>247650</xdr:colOff>
                    <xdr:row>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3" r:id="rId112" name="Check Box 109">
              <controlPr defaultSize="0" autoFill="0" autoLine="0" autoPict="0">
                <anchor moveWithCells="1">
                  <from>
                    <xdr:col>5</xdr:col>
                    <xdr:colOff>88900</xdr:colOff>
                    <xdr:row>16</xdr:row>
                    <xdr:rowOff>0</xdr:rowOff>
                  </from>
                  <to>
                    <xdr:col>5</xdr:col>
                    <xdr:colOff>247650</xdr:colOff>
                    <xdr:row>16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4" r:id="rId113" name="Check Box 110">
              <controlPr defaultSize="0" autoFill="0" autoLine="0" autoPict="0">
                <anchor moveWithCells="1">
                  <from>
                    <xdr:col>5</xdr:col>
                    <xdr:colOff>88900</xdr:colOff>
                    <xdr:row>16</xdr:row>
                    <xdr:rowOff>31750</xdr:rowOff>
                  </from>
                  <to>
                    <xdr:col>5</xdr:col>
                    <xdr:colOff>247650</xdr:colOff>
                    <xdr:row>16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5" r:id="rId114" name="Check Box 111">
              <controlPr defaultSize="0" autoFill="0" autoLine="0" autoPict="0">
                <anchor moveWithCells="1">
                  <from>
                    <xdr:col>5</xdr:col>
                    <xdr:colOff>88900</xdr:colOff>
                    <xdr:row>17</xdr:row>
                    <xdr:rowOff>0</xdr:rowOff>
                  </from>
                  <to>
                    <xdr:col>5</xdr:col>
                    <xdr:colOff>247650</xdr:colOff>
                    <xdr:row>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6" r:id="rId115" name="Check Box 112">
              <controlPr defaultSize="0" autoFill="0" autoLine="0" autoPict="0">
                <anchor moveWithCells="1">
                  <from>
                    <xdr:col>5</xdr:col>
                    <xdr:colOff>88900</xdr:colOff>
                    <xdr:row>17</xdr:row>
                    <xdr:rowOff>31750</xdr:rowOff>
                  </from>
                  <to>
                    <xdr:col>5</xdr:col>
                    <xdr:colOff>247650</xdr:colOff>
                    <xdr:row>17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7" r:id="rId116" name="Check Box 113">
              <controlPr defaultSize="0" autoFill="0" autoLine="0" autoPict="0">
                <anchor moveWithCells="1">
                  <from>
                    <xdr:col>5</xdr:col>
                    <xdr:colOff>88900</xdr:colOff>
                    <xdr:row>18</xdr:row>
                    <xdr:rowOff>0</xdr:rowOff>
                  </from>
                  <to>
                    <xdr:col>5</xdr:col>
                    <xdr:colOff>247650</xdr:colOff>
                    <xdr:row>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8" r:id="rId117" name="Check Box 114">
              <controlPr defaultSize="0" autoFill="0" autoLine="0" autoPict="0">
                <anchor moveWithCells="1">
                  <from>
                    <xdr:col>5</xdr:col>
                    <xdr:colOff>88900</xdr:colOff>
                    <xdr:row>18</xdr:row>
                    <xdr:rowOff>31750</xdr:rowOff>
                  </from>
                  <to>
                    <xdr:col>5</xdr:col>
                    <xdr:colOff>247650</xdr:colOff>
                    <xdr:row>18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9" r:id="rId118" name="Check Box 115">
              <controlPr defaultSize="0" autoFill="0" autoLine="0" autoPict="0">
                <anchor moveWithCells="1">
                  <from>
                    <xdr:col>5</xdr:col>
                    <xdr:colOff>88900</xdr:colOff>
                    <xdr:row>19</xdr:row>
                    <xdr:rowOff>31750</xdr:rowOff>
                  </from>
                  <to>
                    <xdr:col>5</xdr:col>
                    <xdr:colOff>247650</xdr:colOff>
                    <xdr:row>19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0" r:id="rId119" name="Check Box 116">
              <controlPr defaultSize="0" autoFill="0" autoLine="0" autoPict="0">
                <anchor moveWithCells="1">
                  <from>
                    <xdr:col>5</xdr:col>
                    <xdr:colOff>88900</xdr:colOff>
                    <xdr:row>20</xdr:row>
                    <xdr:rowOff>31750</xdr:rowOff>
                  </from>
                  <to>
                    <xdr:col>5</xdr:col>
                    <xdr:colOff>247650</xdr:colOff>
                    <xdr:row>20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1" r:id="rId120" name="Check Box 117">
              <controlPr defaultSize="0" autoFill="0" autoLine="0" autoPict="0">
                <anchor moveWithCells="1">
                  <from>
                    <xdr:col>5</xdr:col>
                    <xdr:colOff>88900</xdr:colOff>
                    <xdr:row>21</xdr:row>
                    <xdr:rowOff>31750</xdr:rowOff>
                  </from>
                  <to>
                    <xdr:col>5</xdr:col>
                    <xdr:colOff>247650</xdr:colOff>
                    <xdr:row>21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2" r:id="rId121" name="Check Box 118">
              <controlPr defaultSize="0" autoFill="0" autoLine="0" autoPict="0">
                <anchor moveWithCells="1">
                  <from>
                    <xdr:col>3</xdr:col>
                    <xdr:colOff>88900</xdr:colOff>
                    <xdr:row>22</xdr:row>
                    <xdr:rowOff>0</xdr:rowOff>
                  </from>
                  <to>
                    <xdr:col>3</xdr:col>
                    <xdr:colOff>247650</xdr:colOff>
                    <xdr:row>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3" r:id="rId122" name="Check Box 119">
              <controlPr defaultSize="0" autoFill="0" autoLine="0" autoPict="0">
                <anchor moveWithCells="1">
                  <from>
                    <xdr:col>4</xdr:col>
                    <xdr:colOff>88900</xdr:colOff>
                    <xdr:row>22</xdr:row>
                    <xdr:rowOff>0</xdr:rowOff>
                  </from>
                  <to>
                    <xdr:col>4</xdr:col>
                    <xdr:colOff>247650</xdr:colOff>
                    <xdr:row>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4" r:id="rId123" name="Check Box 120">
              <controlPr defaultSize="0" autoFill="0" autoLine="0" autoPict="0">
                <anchor moveWithCells="1">
                  <from>
                    <xdr:col>5</xdr:col>
                    <xdr:colOff>88900</xdr:colOff>
                    <xdr:row>22</xdr:row>
                    <xdr:rowOff>0</xdr:rowOff>
                  </from>
                  <to>
                    <xdr:col>5</xdr:col>
                    <xdr:colOff>247650</xdr:colOff>
                    <xdr:row>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5" r:id="rId124" name="Check Box 121">
              <controlPr defaultSize="0" autoFill="0" autoLine="0" autoPict="0">
                <anchor moveWithCells="1">
                  <from>
                    <xdr:col>6</xdr:col>
                    <xdr:colOff>88900</xdr:colOff>
                    <xdr:row>22</xdr:row>
                    <xdr:rowOff>0</xdr:rowOff>
                  </from>
                  <to>
                    <xdr:col>6</xdr:col>
                    <xdr:colOff>247650</xdr:colOff>
                    <xdr:row>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6" r:id="rId125" name="Check Box 122">
              <controlPr defaultSize="0" autoFill="0" autoLine="0" autoPict="0">
                <anchor moveWithCells="1">
                  <from>
                    <xdr:col>6</xdr:col>
                    <xdr:colOff>88900</xdr:colOff>
                    <xdr:row>7</xdr:row>
                    <xdr:rowOff>31750</xdr:rowOff>
                  </from>
                  <to>
                    <xdr:col>6</xdr:col>
                    <xdr:colOff>247650</xdr:colOff>
                    <xdr:row>7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7" r:id="rId126" name="Check Box 123">
              <controlPr defaultSize="0" autoFill="0" autoLine="0" autoPict="0">
                <anchor moveWithCells="1">
                  <from>
                    <xdr:col>6</xdr:col>
                    <xdr:colOff>88900</xdr:colOff>
                    <xdr:row>9</xdr:row>
                    <xdr:rowOff>31750</xdr:rowOff>
                  </from>
                  <to>
                    <xdr:col>6</xdr:col>
                    <xdr:colOff>247650</xdr:colOff>
                    <xdr:row>9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8" r:id="rId127" name="Check Box 124">
              <controlPr defaultSize="0" autoFill="0" autoLine="0" autoPict="0">
                <anchor moveWithCells="1">
                  <from>
                    <xdr:col>6</xdr:col>
                    <xdr:colOff>88900</xdr:colOff>
                    <xdr:row>10</xdr:row>
                    <xdr:rowOff>31750</xdr:rowOff>
                  </from>
                  <to>
                    <xdr:col>6</xdr:col>
                    <xdr:colOff>247650</xdr:colOff>
                    <xdr:row>10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9" r:id="rId128" name="Check Box 125">
              <controlPr defaultSize="0" autoFill="0" autoLine="0" autoPict="0">
                <anchor moveWithCells="1">
                  <from>
                    <xdr:col>6</xdr:col>
                    <xdr:colOff>88900</xdr:colOff>
                    <xdr:row>11</xdr:row>
                    <xdr:rowOff>31750</xdr:rowOff>
                  </from>
                  <to>
                    <xdr:col>6</xdr:col>
                    <xdr:colOff>247650</xdr:colOff>
                    <xdr:row>11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0" r:id="rId129" name="Check Box 126">
              <controlPr defaultSize="0" autoFill="0" autoLine="0" autoPict="0">
                <anchor moveWithCells="1">
                  <from>
                    <xdr:col>6</xdr:col>
                    <xdr:colOff>88900</xdr:colOff>
                    <xdr:row>12</xdr:row>
                    <xdr:rowOff>31750</xdr:rowOff>
                  </from>
                  <to>
                    <xdr:col>6</xdr:col>
                    <xdr:colOff>247650</xdr:colOff>
                    <xdr:row>12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1" r:id="rId130" name="Check Box 127">
              <controlPr defaultSize="0" autoFill="0" autoLine="0" autoPict="0">
                <anchor moveWithCells="1">
                  <from>
                    <xdr:col>6</xdr:col>
                    <xdr:colOff>88900</xdr:colOff>
                    <xdr:row>13</xdr:row>
                    <xdr:rowOff>31750</xdr:rowOff>
                  </from>
                  <to>
                    <xdr:col>6</xdr:col>
                    <xdr:colOff>247650</xdr:colOff>
                    <xdr:row>13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2" r:id="rId131" name="Check Box 128">
              <controlPr defaultSize="0" autoFill="0" autoLine="0" autoPict="0">
                <anchor moveWithCells="1">
                  <from>
                    <xdr:col>6</xdr:col>
                    <xdr:colOff>88900</xdr:colOff>
                    <xdr:row>14</xdr:row>
                    <xdr:rowOff>31750</xdr:rowOff>
                  </from>
                  <to>
                    <xdr:col>6</xdr:col>
                    <xdr:colOff>247650</xdr:colOff>
                    <xdr:row>14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3" r:id="rId132" name="Check Box 129">
              <controlPr defaultSize="0" autoFill="0" autoLine="0" autoPict="0">
                <anchor moveWithCells="1">
                  <from>
                    <xdr:col>6</xdr:col>
                    <xdr:colOff>88900</xdr:colOff>
                    <xdr:row>15</xdr:row>
                    <xdr:rowOff>31750</xdr:rowOff>
                  </from>
                  <to>
                    <xdr:col>6</xdr:col>
                    <xdr:colOff>247650</xdr:colOff>
                    <xdr:row>15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4" r:id="rId133" name="Check Box 130">
              <controlPr defaultSize="0" autoFill="0" autoLine="0" autoPict="0">
                <anchor moveWithCells="1">
                  <from>
                    <xdr:col>6</xdr:col>
                    <xdr:colOff>88900</xdr:colOff>
                    <xdr:row>16</xdr:row>
                    <xdr:rowOff>0</xdr:rowOff>
                  </from>
                  <to>
                    <xdr:col>6</xdr:col>
                    <xdr:colOff>247650</xdr:colOff>
                    <xdr:row>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5" r:id="rId134" name="Check Box 131">
              <controlPr defaultSize="0" autoFill="0" autoLine="0" autoPict="0">
                <anchor moveWithCells="1">
                  <from>
                    <xdr:col>6</xdr:col>
                    <xdr:colOff>88900</xdr:colOff>
                    <xdr:row>16</xdr:row>
                    <xdr:rowOff>0</xdr:rowOff>
                  </from>
                  <to>
                    <xdr:col>6</xdr:col>
                    <xdr:colOff>247650</xdr:colOff>
                    <xdr:row>16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6" r:id="rId135" name="Check Box 132">
              <controlPr defaultSize="0" autoFill="0" autoLine="0" autoPict="0">
                <anchor moveWithCells="1">
                  <from>
                    <xdr:col>6</xdr:col>
                    <xdr:colOff>88900</xdr:colOff>
                    <xdr:row>16</xdr:row>
                    <xdr:rowOff>31750</xdr:rowOff>
                  </from>
                  <to>
                    <xdr:col>6</xdr:col>
                    <xdr:colOff>247650</xdr:colOff>
                    <xdr:row>16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7" r:id="rId136" name="Check Box 133">
              <controlPr defaultSize="0" autoFill="0" autoLine="0" autoPict="0">
                <anchor moveWithCells="1">
                  <from>
                    <xdr:col>6</xdr:col>
                    <xdr:colOff>88900</xdr:colOff>
                    <xdr:row>17</xdr:row>
                    <xdr:rowOff>0</xdr:rowOff>
                  </from>
                  <to>
                    <xdr:col>6</xdr:col>
                    <xdr:colOff>247650</xdr:colOff>
                    <xdr:row>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8" r:id="rId137" name="Check Box 134">
              <controlPr defaultSize="0" autoFill="0" autoLine="0" autoPict="0">
                <anchor moveWithCells="1">
                  <from>
                    <xdr:col>6</xdr:col>
                    <xdr:colOff>88900</xdr:colOff>
                    <xdr:row>17</xdr:row>
                    <xdr:rowOff>31750</xdr:rowOff>
                  </from>
                  <to>
                    <xdr:col>6</xdr:col>
                    <xdr:colOff>247650</xdr:colOff>
                    <xdr:row>17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9" r:id="rId138" name="Check Box 135">
              <controlPr defaultSize="0" autoFill="0" autoLine="0" autoPict="0">
                <anchor moveWithCells="1">
                  <from>
                    <xdr:col>6</xdr:col>
                    <xdr:colOff>88900</xdr:colOff>
                    <xdr:row>18</xdr:row>
                    <xdr:rowOff>0</xdr:rowOff>
                  </from>
                  <to>
                    <xdr:col>6</xdr:col>
                    <xdr:colOff>247650</xdr:colOff>
                    <xdr:row>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0" r:id="rId139" name="Check Box 136">
              <controlPr defaultSize="0" autoFill="0" autoLine="0" autoPict="0">
                <anchor moveWithCells="1">
                  <from>
                    <xdr:col>6</xdr:col>
                    <xdr:colOff>88900</xdr:colOff>
                    <xdr:row>18</xdr:row>
                    <xdr:rowOff>31750</xdr:rowOff>
                  </from>
                  <to>
                    <xdr:col>6</xdr:col>
                    <xdr:colOff>247650</xdr:colOff>
                    <xdr:row>18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1" r:id="rId140" name="Check Box 137">
              <controlPr defaultSize="0" autoFill="0" autoLine="0" autoPict="0">
                <anchor moveWithCells="1">
                  <from>
                    <xdr:col>6</xdr:col>
                    <xdr:colOff>88900</xdr:colOff>
                    <xdr:row>19</xdr:row>
                    <xdr:rowOff>31750</xdr:rowOff>
                  </from>
                  <to>
                    <xdr:col>6</xdr:col>
                    <xdr:colOff>247650</xdr:colOff>
                    <xdr:row>19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2" r:id="rId141" name="Check Box 138">
              <controlPr defaultSize="0" autoFill="0" autoLine="0" autoPict="0">
                <anchor moveWithCells="1">
                  <from>
                    <xdr:col>6</xdr:col>
                    <xdr:colOff>88900</xdr:colOff>
                    <xdr:row>20</xdr:row>
                    <xdr:rowOff>31750</xdr:rowOff>
                  </from>
                  <to>
                    <xdr:col>6</xdr:col>
                    <xdr:colOff>247650</xdr:colOff>
                    <xdr:row>20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3" r:id="rId142" name="Check Box 139">
              <controlPr defaultSize="0" autoFill="0" autoLine="0" autoPict="0">
                <anchor moveWithCells="1">
                  <from>
                    <xdr:col>6</xdr:col>
                    <xdr:colOff>88900</xdr:colOff>
                    <xdr:row>21</xdr:row>
                    <xdr:rowOff>31750</xdr:rowOff>
                  </from>
                  <to>
                    <xdr:col>6</xdr:col>
                    <xdr:colOff>247650</xdr:colOff>
                    <xdr:row>21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4" r:id="rId143" name="Check Box 140">
              <controlPr defaultSize="0" autoFill="0" autoLine="0" autoPict="0">
                <anchor moveWithCells="1">
                  <from>
                    <xdr:col>3</xdr:col>
                    <xdr:colOff>88900</xdr:colOff>
                    <xdr:row>23</xdr:row>
                    <xdr:rowOff>31750</xdr:rowOff>
                  </from>
                  <to>
                    <xdr:col>3</xdr:col>
                    <xdr:colOff>247650</xdr:colOff>
                    <xdr:row>23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5" r:id="rId144" name="Check Box 141">
              <controlPr defaultSize="0" autoFill="0" autoLine="0" autoPict="0">
                <anchor moveWithCells="1">
                  <from>
                    <xdr:col>3</xdr:col>
                    <xdr:colOff>88900</xdr:colOff>
                    <xdr:row>24</xdr:row>
                    <xdr:rowOff>31750</xdr:rowOff>
                  </from>
                  <to>
                    <xdr:col>3</xdr:col>
                    <xdr:colOff>247650</xdr:colOff>
                    <xdr:row>24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6" r:id="rId145" name="Check Box 142">
              <controlPr defaultSize="0" autoFill="0" autoLine="0" autoPict="0">
                <anchor moveWithCells="1">
                  <from>
                    <xdr:col>3</xdr:col>
                    <xdr:colOff>88900</xdr:colOff>
                    <xdr:row>26</xdr:row>
                    <xdr:rowOff>31750</xdr:rowOff>
                  </from>
                  <to>
                    <xdr:col>3</xdr:col>
                    <xdr:colOff>247650</xdr:colOff>
                    <xdr:row>26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7" r:id="rId146" name="Check Box 143">
              <controlPr defaultSize="0" autoFill="0" autoLine="0" autoPict="0">
                <anchor moveWithCells="1">
                  <from>
                    <xdr:col>3</xdr:col>
                    <xdr:colOff>88900</xdr:colOff>
                    <xdr:row>27</xdr:row>
                    <xdr:rowOff>31750</xdr:rowOff>
                  </from>
                  <to>
                    <xdr:col>3</xdr:col>
                    <xdr:colOff>247650</xdr:colOff>
                    <xdr:row>27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8" r:id="rId147" name="Check Box 144">
              <controlPr defaultSize="0" autoFill="0" autoLine="0" autoPict="0">
                <anchor moveWithCells="1">
                  <from>
                    <xdr:col>3</xdr:col>
                    <xdr:colOff>88900</xdr:colOff>
                    <xdr:row>28</xdr:row>
                    <xdr:rowOff>31750</xdr:rowOff>
                  </from>
                  <to>
                    <xdr:col>3</xdr:col>
                    <xdr:colOff>247650</xdr:colOff>
                    <xdr:row>28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9" r:id="rId148" name="Check Box 145">
              <controlPr defaultSize="0" autoFill="0" autoLine="0" autoPict="0">
                <anchor moveWithCells="1">
                  <from>
                    <xdr:col>3</xdr:col>
                    <xdr:colOff>88900</xdr:colOff>
                    <xdr:row>29</xdr:row>
                    <xdr:rowOff>31750</xdr:rowOff>
                  </from>
                  <to>
                    <xdr:col>3</xdr:col>
                    <xdr:colOff>247650</xdr:colOff>
                    <xdr:row>29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0" r:id="rId149" name="Check Box 146">
              <controlPr defaultSize="0" autoFill="0" autoLine="0" autoPict="0">
                <anchor moveWithCells="1">
                  <from>
                    <xdr:col>3</xdr:col>
                    <xdr:colOff>88900</xdr:colOff>
                    <xdr:row>30</xdr:row>
                    <xdr:rowOff>31750</xdr:rowOff>
                  </from>
                  <to>
                    <xdr:col>3</xdr:col>
                    <xdr:colOff>247650</xdr:colOff>
                    <xdr:row>30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1" r:id="rId150" name="Check Box 147">
              <controlPr defaultSize="0" autoFill="0" autoLine="0" autoPict="0">
                <anchor moveWithCells="1">
                  <from>
                    <xdr:col>3</xdr:col>
                    <xdr:colOff>88900</xdr:colOff>
                    <xdr:row>31</xdr:row>
                    <xdr:rowOff>31750</xdr:rowOff>
                  </from>
                  <to>
                    <xdr:col>3</xdr:col>
                    <xdr:colOff>247650</xdr:colOff>
                    <xdr:row>31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2" r:id="rId151" name="Check Box 148">
              <controlPr defaultSize="0" autoFill="0" autoLine="0" autoPict="0">
                <anchor moveWithCells="1">
                  <from>
                    <xdr:col>3</xdr:col>
                    <xdr:colOff>88900</xdr:colOff>
                    <xdr:row>32</xdr:row>
                    <xdr:rowOff>31750</xdr:rowOff>
                  </from>
                  <to>
                    <xdr:col>3</xdr:col>
                    <xdr:colOff>247650</xdr:colOff>
                    <xdr:row>32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3" r:id="rId152" name="Check Box 149">
              <controlPr defaultSize="0" autoFill="0" autoLine="0" autoPict="0">
                <anchor moveWithCells="1">
                  <from>
                    <xdr:col>3</xdr:col>
                    <xdr:colOff>88900</xdr:colOff>
                    <xdr:row>33</xdr:row>
                    <xdr:rowOff>31750</xdr:rowOff>
                  </from>
                  <to>
                    <xdr:col>3</xdr:col>
                    <xdr:colOff>247650</xdr:colOff>
                    <xdr:row>33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4" r:id="rId153" name="Check Box 150">
              <controlPr defaultSize="0" autoFill="0" autoLine="0" autoPict="0">
                <anchor moveWithCells="1">
                  <from>
                    <xdr:col>3</xdr:col>
                    <xdr:colOff>88900</xdr:colOff>
                    <xdr:row>34</xdr:row>
                    <xdr:rowOff>31750</xdr:rowOff>
                  </from>
                  <to>
                    <xdr:col>3</xdr:col>
                    <xdr:colOff>247650</xdr:colOff>
                    <xdr:row>34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5" r:id="rId154" name="Check Box 151">
              <controlPr defaultSize="0" autoFill="0" autoLine="0" autoPict="0">
                <anchor moveWithCells="1">
                  <from>
                    <xdr:col>3</xdr:col>
                    <xdr:colOff>88900</xdr:colOff>
                    <xdr:row>35</xdr:row>
                    <xdr:rowOff>0</xdr:rowOff>
                  </from>
                  <to>
                    <xdr:col>3</xdr:col>
                    <xdr:colOff>247650</xdr:colOff>
                    <xdr:row>35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6" r:id="rId155" name="Check Box 152">
              <controlPr defaultSize="0" autoFill="0" autoLine="0" autoPict="0">
                <anchor moveWithCells="1">
                  <from>
                    <xdr:col>3</xdr:col>
                    <xdr:colOff>88900</xdr:colOff>
                    <xdr:row>37</xdr:row>
                    <xdr:rowOff>31750</xdr:rowOff>
                  </from>
                  <to>
                    <xdr:col>3</xdr:col>
                    <xdr:colOff>247650</xdr:colOff>
                    <xdr:row>37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7" r:id="rId156" name="Check Box 153">
              <controlPr defaultSize="0" autoFill="0" autoLine="0" autoPict="0">
                <anchor moveWithCells="1">
                  <from>
                    <xdr:col>3</xdr:col>
                    <xdr:colOff>88900</xdr:colOff>
                    <xdr:row>38</xdr:row>
                    <xdr:rowOff>31750</xdr:rowOff>
                  </from>
                  <to>
                    <xdr:col>3</xdr:col>
                    <xdr:colOff>247650</xdr:colOff>
                    <xdr:row>38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8" r:id="rId157" name="Check Box 154">
              <controlPr defaultSize="0" autoFill="0" autoLine="0" autoPict="0">
                <anchor moveWithCells="1">
                  <from>
                    <xdr:col>4</xdr:col>
                    <xdr:colOff>88900</xdr:colOff>
                    <xdr:row>34</xdr:row>
                    <xdr:rowOff>31750</xdr:rowOff>
                  </from>
                  <to>
                    <xdr:col>4</xdr:col>
                    <xdr:colOff>247650</xdr:colOff>
                    <xdr:row>34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9" r:id="rId158" name="Check Box 155">
              <controlPr defaultSize="0" autoFill="0" autoLine="0" autoPict="0">
                <anchor moveWithCells="1">
                  <from>
                    <xdr:col>4</xdr:col>
                    <xdr:colOff>88900</xdr:colOff>
                    <xdr:row>35</xdr:row>
                    <xdr:rowOff>0</xdr:rowOff>
                  </from>
                  <to>
                    <xdr:col>4</xdr:col>
                    <xdr:colOff>247650</xdr:colOff>
                    <xdr:row>35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0" r:id="rId159" name="Check Box 156">
              <controlPr defaultSize="0" autoFill="0" autoLine="0" autoPict="0">
                <anchor moveWithCells="1">
                  <from>
                    <xdr:col>5</xdr:col>
                    <xdr:colOff>88900</xdr:colOff>
                    <xdr:row>26</xdr:row>
                    <xdr:rowOff>31750</xdr:rowOff>
                  </from>
                  <to>
                    <xdr:col>5</xdr:col>
                    <xdr:colOff>247650</xdr:colOff>
                    <xdr:row>26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1" r:id="rId160" name="Check Box 157">
              <controlPr defaultSize="0" autoFill="0" autoLine="0" autoPict="0">
                <anchor moveWithCells="1">
                  <from>
                    <xdr:col>5</xdr:col>
                    <xdr:colOff>88900</xdr:colOff>
                    <xdr:row>27</xdr:row>
                    <xdr:rowOff>31750</xdr:rowOff>
                  </from>
                  <to>
                    <xdr:col>5</xdr:col>
                    <xdr:colOff>247650</xdr:colOff>
                    <xdr:row>27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2" r:id="rId161" name="Check Box 158">
              <controlPr defaultSize="0" autoFill="0" autoLine="0" autoPict="0">
                <anchor moveWithCells="1">
                  <from>
                    <xdr:col>5</xdr:col>
                    <xdr:colOff>88900</xdr:colOff>
                    <xdr:row>31</xdr:row>
                    <xdr:rowOff>31750</xdr:rowOff>
                  </from>
                  <to>
                    <xdr:col>5</xdr:col>
                    <xdr:colOff>247650</xdr:colOff>
                    <xdr:row>31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3" r:id="rId162" name="Check Box 159">
              <controlPr defaultSize="0" autoFill="0" autoLine="0" autoPict="0">
                <anchor moveWithCells="1">
                  <from>
                    <xdr:col>5</xdr:col>
                    <xdr:colOff>88900</xdr:colOff>
                    <xdr:row>32</xdr:row>
                    <xdr:rowOff>31750</xdr:rowOff>
                  </from>
                  <to>
                    <xdr:col>5</xdr:col>
                    <xdr:colOff>247650</xdr:colOff>
                    <xdr:row>32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4" r:id="rId163" name="Check Box 160">
              <controlPr defaultSize="0" autoFill="0" autoLine="0" autoPict="0">
                <anchor moveWithCells="1">
                  <from>
                    <xdr:col>5</xdr:col>
                    <xdr:colOff>88900</xdr:colOff>
                    <xdr:row>33</xdr:row>
                    <xdr:rowOff>31750</xdr:rowOff>
                  </from>
                  <to>
                    <xdr:col>5</xdr:col>
                    <xdr:colOff>247650</xdr:colOff>
                    <xdr:row>33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5" r:id="rId164" name="Check Box 161">
              <controlPr defaultSize="0" autoFill="0" autoLine="0" autoPict="0">
                <anchor moveWithCells="1">
                  <from>
                    <xdr:col>5</xdr:col>
                    <xdr:colOff>88900</xdr:colOff>
                    <xdr:row>34</xdr:row>
                    <xdr:rowOff>31750</xdr:rowOff>
                  </from>
                  <to>
                    <xdr:col>5</xdr:col>
                    <xdr:colOff>247650</xdr:colOff>
                    <xdr:row>34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6" r:id="rId165" name="Check Box 162">
              <controlPr defaultSize="0" autoFill="0" autoLine="0" autoPict="0">
                <anchor moveWithCells="1">
                  <from>
                    <xdr:col>5</xdr:col>
                    <xdr:colOff>88900</xdr:colOff>
                    <xdr:row>35</xdr:row>
                    <xdr:rowOff>0</xdr:rowOff>
                  </from>
                  <to>
                    <xdr:col>5</xdr:col>
                    <xdr:colOff>247650</xdr:colOff>
                    <xdr:row>35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7" r:id="rId166" name="Check Box 163">
              <controlPr defaultSize="0" autoFill="0" autoLine="0" autoPict="0">
                <anchor moveWithCells="1">
                  <from>
                    <xdr:col>5</xdr:col>
                    <xdr:colOff>88900</xdr:colOff>
                    <xdr:row>37</xdr:row>
                    <xdr:rowOff>31750</xdr:rowOff>
                  </from>
                  <to>
                    <xdr:col>5</xdr:col>
                    <xdr:colOff>247650</xdr:colOff>
                    <xdr:row>37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8" r:id="rId167" name="Check Box 164">
              <controlPr defaultSize="0" autoFill="0" autoLine="0" autoPict="0">
                <anchor moveWithCells="1">
                  <from>
                    <xdr:col>5</xdr:col>
                    <xdr:colOff>88900</xdr:colOff>
                    <xdr:row>38</xdr:row>
                    <xdr:rowOff>31750</xdr:rowOff>
                  </from>
                  <to>
                    <xdr:col>5</xdr:col>
                    <xdr:colOff>247650</xdr:colOff>
                    <xdr:row>38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9" r:id="rId168" name="Check Box 165">
              <controlPr defaultSize="0" autoFill="0" autoLine="0" autoPict="0">
                <anchor moveWithCells="1">
                  <from>
                    <xdr:col>6</xdr:col>
                    <xdr:colOff>88900</xdr:colOff>
                    <xdr:row>33</xdr:row>
                    <xdr:rowOff>31750</xdr:rowOff>
                  </from>
                  <to>
                    <xdr:col>6</xdr:col>
                    <xdr:colOff>247650</xdr:colOff>
                    <xdr:row>33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0" r:id="rId169" name="Check Box 166">
              <controlPr defaultSize="0" autoFill="0" autoLine="0" autoPict="0">
                <anchor moveWithCells="1">
                  <from>
                    <xdr:col>6</xdr:col>
                    <xdr:colOff>88900</xdr:colOff>
                    <xdr:row>34</xdr:row>
                    <xdr:rowOff>31750</xdr:rowOff>
                  </from>
                  <to>
                    <xdr:col>6</xdr:col>
                    <xdr:colOff>247650</xdr:colOff>
                    <xdr:row>34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1" r:id="rId170" name="Check Box 167">
              <controlPr defaultSize="0" autoFill="0" autoLine="0" autoPict="0">
                <anchor moveWithCells="1">
                  <from>
                    <xdr:col>6</xdr:col>
                    <xdr:colOff>88900</xdr:colOff>
                    <xdr:row>35</xdr:row>
                    <xdr:rowOff>0</xdr:rowOff>
                  </from>
                  <to>
                    <xdr:col>6</xdr:col>
                    <xdr:colOff>247650</xdr:colOff>
                    <xdr:row>35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2" r:id="rId171" name="Check Box 168">
              <controlPr defaultSize="0" autoFill="0" autoLine="0" autoPict="0">
                <anchor moveWithCells="1">
                  <from>
                    <xdr:col>6</xdr:col>
                    <xdr:colOff>88900</xdr:colOff>
                    <xdr:row>37</xdr:row>
                    <xdr:rowOff>31750</xdr:rowOff>
                  </from>
                  <to>
                    <xdr:col>6</xdr:col>
                    <xdr:colOff>247650</xdr:colOff>
                    <xdr:row>37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3" r:id="rId172" name="Check Box 169">
              <controlPr defaultSize="0" autoFill="0" autoLine="0" autoPict="0">
                <anchor moveWithCells="1">
                  <from>
                    <xdr:col>6</xdr:col>
                    <xdr:colOff>88900</xdr:colOff>
                    <xdr:row>38</xdr:row>
                    <xdr:rowOff>31750</xdr:rowOff>
                  </from>
                  <to>
                    <xdr:col>6</xdr:col>
                    <xdr:colOff>247650</xdr:colOff>
                    <xdr:row>38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4" r:id="rId173" name="Check Box 170">
              <controlPr defaultSize="0" autoFill="0" autoLine="0" autoPict="0">
                <anchor moveWithCells="1">
                  <from>
                    <xdr:col>6</xdr:col>
                    <xdr:colOff>88900</xdr:colOff>
                    <xdr:row>31</xdr:row>
                    <xdr:rowOff>31750</xdr:rowOff>
                  </from>
                  <to>
                    <xdr:col>6</xdr:col>
                    <xdr:colOff>247650</xdr:colOff>
                    <xdr:row>31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5" r:id="rId174" name="Check Box 171">
              <controlPr defaultSize="0" autoFill="0" autoLine="0" autoPict="0">
                <anchor moveWithCells="1">
                  <from>
                    <xdr:col>6</xdr:col>
                    <xdr:colOff>88900</xdr:colOff>
                    <xdr:row>27</xdr:row>
                    <xdr:rowOff>31750</xdr:rowOff>
                  </from>
                  <to>
                    <xdr:col>6</xdr:col>
                    <xdr:colOff>247650</xdr:colOff>
                    <xdr:row>27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6" r:id="rId175" name="Check Box 172">
              <controlPr defaultSize="0" autoFill="0" autoLine="0" autoPict="0">
                <anchor moveWithCells="1">
                  <from>
                    <xdr:col>3</xdr:col>
                    <xdr:colOff>88900</xdr:colOff>
                    <xdr:row>43</xdr:row>
                    <xdr:rowOff>31750</xdr:rowOff>
                  </from>
                  <to>
                    <xdr:col>3</xdr:col>
                    <xdr:colOff>247650</xdr:colOff>
                    <xdr:row>43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7" r:id="rId176" name="Check Box 173">
              <controlPr defaultSize="0" autoFill="0" autoLine="0" autoPict="0">
                <anchor moveWithCells="1">
                  <from>
                    <xdr:col>3</xdr:col>
                    <xdr:colOff>88900</xdr:colOff>
                    <xdr:row>44</xdr:row>
                    <xdr:rowOff>31750</xdr:rowOff>
                  </from>
                  <to>
                    <xdr:col>3</xdr:col>
                    <xdr:colOff>247650</xdr:colOff>
                    <xdr:row>44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8" r:id="rId177" name="Check Box 174">
              <controlPr defaultSize="0" autoFill="0" autoLine="0" autoPict="0">
                <anchor moveWithCells="1">
                  <from>
                    <xdr:col>5</xdr:col>
                    <xdr:colOff>88900</xdr:colOff>
                    <xdr:row>44</xdr:row>
                    <xdr:rowOff>31750</xdr:rowOff>
                  </from>
                  <to>
                    <xdr:col>5</xdr:col>
                    <xdr:colOff>247650</xdr:colOff>
                    <xdr:row>44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9" r:id="rId178" name="Check Box 175">
              <controlPr defaultSize="0" autoFill="0" autoLine="0" autoPict="0">
                <anchor moveWithCells="1">
                  <from>
                    <xdr:col>6</xdr:col>
                    <xdr:colOff>88900</xdr:colOff>
                    <xdr:row>47</xdr:row>
                    <xdr:rowOff>31750</xdr:rowOff>
                  </from>
                  <to>
                    <xdr:col>6</xdr:col>
                    <xdr:colOff>247650</xdr:colOff>
                    <xdr:row>47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40" r:id="rId179" name="Check Box 176">
              <controlPr defaultSize="0" autoFill="0" autoLine="0" autoPict="0">
                <anchor moveWithCells="1">
                  <from>
                    <xdr:col>5</xdr:col>
                    <xdr:colOff>88900</xdr:colOff>
                    <xdr:row>47</xdr:row>
                    <xdr:rowOff>31750</xdr:rowOff>
                  </from>
                  <to>
                    <xdr:col>5</xdr:col>
                    <xdr:colOff>247650</xdr:colOff>
                    <xdr:row>47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41" r:id="rId180" name="Check Box 177">
              <controlPr defaultSize="0" autoFill="0" autoLine="0" autoPict="0">
                <anchor moveWithCells="1">
                  <from>
                    <xdr:col>6</xdr:col>
                    <xdr:colOff>88900</xdr:colOff>
                    <xdr:row>45</xdr:row>
                    <xdr:rowOff>31750</xdr:rowOff>
                  </from>
                  <to>
                    <xdr:col>6</xdr:col>
                    <xdr:colOff>247650</xdr:colOff>
                    <xdr:row>45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42" r:id="rId181" name="Check Box 178">
              <controlPr defaultSize="0" autoFill="0" autoLine="0" autoPict="0">
                <anchor moveWithCells="1">
                  <from>
                    <xdr:col>5</xdr:col>
                    <xdr:colOff>88900</xdr:colOff>
                    <xdr:row>49</xdr:row>
                    <xdr:rowOff>31750</xdr:rowOff>
                  </from>
                  <to>
                    <xdr:col>5</xdr:col>
                    <xdr:colOff>247650</xdr:colOff>
                    <xdr:row>49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43" r:id="rId182" name="Check Box 179">
              <controlPr defaultSize="0" autoFill="0" autoLine="0" autoPict="0">
                <anchor moveWithCells="1">
                  <from>
                    <xdr:col>5</xdr:col>
                    <xdr:colOff>88900</xdr:colOff>
                    <xdr:row>50</xdr:row>
                    <xdr:rowOff>31750</xdr:rowOff>
                  </from>
                  <to>
                    <xdr:col>5</xdr:col>
                    <xdr:colOff>247650</xdr:colOff>
                    <xdr:row>50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44" r:id="rId183" name="Check Box 180">
              <controlPr defaultSize="0" autoFill="0" autoLine="0" autoPict="0">
                <anchor moveWithCells="1">
                  <from>
                    <xdr:col>5</xdr:col>
                    <xdr:colOff>88900</xdr:colOff>
                    <xdr:row>51</xdr:row>
                    <xdr:rowOff>31750</xdr:rowOff>
                  </from>
                  <to>
                    <xdr:col>5</xdr:col>
                    <xdr:colOff>247650</xdr:colOff>
                    <xdr:row>51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45" r:id="rId184" name="Check Box 181">
              <controlPr defaultSize="0" autoFill="0" autoLine="0" autoPict="0">
                <anchor moveWithCells="1">
                  <from>
                    <xdr:col>6</xdr:col>
                    <xdr:colOff>88900</xdr:colOff>
                    <xdr:row>49</xdr:row>
                    <xdr:rowOff>31750</xdr:rowOff>
                  </from>
                  <to>
                    <xdr:col>6</xdr:col>
                    <xdr:colOff>247650</xdr:colOff>
                    <xdr:row>49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46" r:id="rId185" name="Check Box 182">
              <controlPr defaultSize="0" autoFill="0" autoLine="0" autoPict="0">
                <anchor moveWithCells="1">
                  <from>
                    <xdr:col>6</xdr:col>
                    <xdr:colOff>88900</xdr:colOff>
                    <xdr:row>50</xdr:row>
                    <xdr:rowOff>31750</xdr:rowOff>
                  </from>
                  <to>
                    <xdr:col>6</xdr:col>
                    <xdr:colOff>247650</xdr:colOff>
                    <xdr:row>50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47" r:id="rId186" name="Check Box 183">
              <controlPr defaultSize="0" autoFill="0" autoLine="0" autoPict="0">
                <anchor moveWithCells="1">
                  <from>
                    <xdr:col>6</xdr:col>
                    <xdr:colOff>88900</xdr:colOff>
                    <xdr:row>51</xdr:row>
                    <xdr:rowOff>31750</xdr:rowOff>
                  </from>
                  <to>
                    <xdr:col>6</xdr:col>
                    <xdr:colOff>247650</xdr:colOff>
                    <xdr:row>51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48" r:id="rId187" name="Check Box 184">
              <controlPr defaultSize="0" autoFill="0" autoLine="0" autoPict="0">
                <anchor moveWithCells="1">
                  <from>
                    <xdr:col>5</xdr:col>
                    <xdr:colOff>88900</xdr:colOff>
                    <xdr:row>52</xdr:row>
                    <xdr:rowOff>0</xdr:rowOff>
                  </from>
                  <to>
                    <xdr:col>5</xdr:col>
                    <xdr:colOff>247650</xdr:colOff>
                    <xdr:row>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49" r:id="rId188" name="Check Box 185">
              <controlPr defaultSize="0" autoFill="0" autoLine="0" autoPict="0">
                <anchor moveWithCells="1">
                  <from>
                    <xdr:col>5</xdr:col>
                    <xdr:colOff>88900</xdr:colOff>
                    <xdr:row>52</xdr:row>
                    <xdr:rowOff>0</xdr:rowOff>
                  </from>
                  <to>
                    <xdr:col>5</xdr:col>
                    <xdr:colOff>247650</xdr:colOff>
                    <xdr:row>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50" r:id="rId189" name="Check Box 186">
              <controlPr defaultSize="0" autoFill="0" autoLine="0" autoPict="0">
                <anchor moveWithCells="1">
                  <from>
                    <xdr:col>5</xdr:col>
                    <xdr:colOff>88900</xdr:colOff>
                    <xdr:row>52</xdr:row>
                    <xdr:rowOff>0</xdr:rowOff>
                  </from>
                  <to>
                    <xdr:col>5</xdr:col>
                    <xdr:colOff>247650</xdr:colOff>
                    <xdr:row>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51" r:id="rId190" name="Check Box 187">
              <controlPr defaultSize="0" autoFill="0" autoLine="0" autoPict="0">
                <anchor moveWithCells="1">
                  <from>
                    <xdr:col>5</xdr:col>
                    <xdr:colOff>88900</xdr:colOff>
                    <xdr:row>52</xdr:row>
                    <xdr:rowOff>0</xdr:rowOff>
                  </from>
                  <to>
                    <xdr:col>5</xdr:col>
                    <xdr:colOff>247650</xdr:colOff>
                    <xdr:row>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52" r:id="rId191" name="Check Box 188">
              <controlPr defaultSize="0" autoFill="0" autoLine="0" autoPict="0">
                <anchor moveWithCells="1">
                  <from>
                    <xdr:col>6</xdr:col>
                    <xdr:colOff>88900</xdr:colOff>
                    <xdr:row>52</xdr:row>
                    <xdr:rowOff>0</xdr:rowOff>
                  </from>
                  <to>
                    <xdr:col>6</xdr:col>
                    <xdr:colOff>247650</xdr:colOff>
                    <xdr:row>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53" r:id="rId192" name="Check Box 189">
              <controlPr defaultSize="0" autoFill="0" autoLine="0" autoPict="0">
                <anchor moveWithCells="1">
                  <from>
                    <xdr:col>6</xdr:col>
                    <xdr:colOff>88900</xdr:colOff>
                    <xdr:row>52</xdr:row>
                    <xdr:rowOff>0</xdr:rowOff>
                  </from>
                  <to>
                    <xdr:col>6</xdr:col>
                    <xdr:colOff>247650</xdr:colOff>
                    <xdr:row>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54" r:id="rId193" name="Check Box 190">
              <controlPr defaultSize="0" autoFill="0" autoLine="0" autoPict="0">
                <anchor moveWithCells="1">
                  <from>
                    <xdr:col>6</xdr:col>
                    <xdr:colOff>88900</xdr:colOff>
                    <xdr:row>52</xdr:row>
                    <xdr:rowOff>0</xdr:rowOff>
                  </from>
                  <to>
                    <xdr:col>6</xdr:col>
                    <xdr:colOff>247650</xdr:colOff>
                    <xdr:row>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55" r:id="rId194" name="Check Box 191">
              <controlPr defaultSize="0" autoFill="0" autoLine="0" autoPict="0">
                <anchor moveWithCells="1">
                  <from>
                    <xdr:col>6</xdr:col>
                    <xdr:colOff>88900</xdr:colOff>
                    <xdr:row>52</xdr:row>
                    <xdr:rowOff>0</xdr:rowOff>
                  </from>
                  <to>
                    <xdr:col>6</xdr:col>
                    <xdr:colOff>247650</xdr:colOff>
                    <xdr:row>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56" r:id="rId195" name="Check Box 192">
              <controlPr defaultSize="0" autoFill="0" autoLine="0" autoPict="0">
                <anchor moveWithCells="1">
                  <from>
                    <xdr:col>5</xdr:col>
                    <xdr:colOff>88900</xdr:colOff>
                    <xdr:row>53</xdr:row>
                    <xdr:rowOff>0</xdr:rowOff>
                  </from>
                  <to>
                    <xdr:col>5</xdr:col>
                    <xdr:colOff>247650</xdr:colOff>
                    <xdr:row>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57" r:id="rId196" name="Check Box 193">
              <controlPr defaultSize="0" autoFill="0" autoLine="0" autoPict="0">
                <anchor moveWithCells="1">
                  <from>
                    <xdr:col>5</xdr:col>
                    <xdr:colOff>88900</xdr:colOff>
                    <xdr:row>53</xdr:row>
                    <xdr:rowOff>31750</xdr:rowOff>
                  </from>
                  <to>
                    <xdr:col>5</xdr:col>
                    <xdr:colOff>247650</xdr:colOff>
                    <xdr:row>53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58" r:id="rId197" name="Check Box 194">
              <controlPr defaultSize="0" autoFill="0" autoLine="0" autoPict="0">
                <anchor moveWithCells="1">
                  <from>
                    <xdr:col>6</xdr:col>
                    <xdr:colOff>88900</xdr:colOff>
                    <xdr:row>53</xdr:row>
                    <xdr:rowOff>0</xdr:rowOff>
                  </from>
                  <to>
                    <xdr:col>6</xdr:col>
                    <xdr:colOff>247650</xdr:colOff>
                    <xdr:row>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59" r:id="rId198" name="Check Box 195">
              <controlPr defaultSize="0" autoFill="0" autoLine="0" autoPict="0">
                <anchor moveWithCells="1">
                  <from>
                    <xdr:col>6</xdr:col>
                    <xdr:colOff>88900</xdr:colOff>
                    <xdr:row>53</xdr:row>
                    <xdr:rowOff>31750</xdr:rowOff>
                  </from>
                  <to>
                    <xdr:col>6</xdr:col>
                    <xdr:colOff>247650</xdr:colOff>
                    <xdr:row>53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0" r:id="rId199" name="Check Box 196">
              <controlPr defaultSize="0" autoFill="0" autoLine="0" autoPict="0">
                <anchor moveWithCells="1">
                  <from>
                    <xdr:col>5</xdr:col>
                    <xdr:colOff>88900</xdr:colOff>
                    <xdr:row>54</xdr:row>
                    <xdr:rowOff>0</xdr:rowOff>
                  </from>
                  <to>
                    <xdr:col>5</xdr:col>
                    <xdr:colOff>247650</xdr:colOff>
                    <xdr:row>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1" r:id="rId200" name="Check Box 197">
              <controlPr defaultSize="0" autoFill="0" autoLine="0" autoPict="0">
                <anchor moveWithCells="1">
                  <from>
                    <xdr:col>6</xdr:col>
                    <xdr:colOff>88900</xdr:colOff>
                    <xdr:row>54</xdr:row>
                    <xdr:rowOff>0</xdr:rowOff>
                  </from>
                  <to>
                    <xdr:col>6</xdr:col>
                    <xdr:colOff>247650</xdr:colOff>
                    <xdr:row>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1" r:id="rId201" name="Check Box 207">
              <controlPr defaultSize="0" autoFill="0" autoLine="0" autoPict="0">
                <anchor moveWithCells="1">
                  <from>
                    <xdr:col>4</xdr:col>
                    <xdr:colOff>88900</xdr:colOff>
                    <xdr:row>41</xdr:row>
                    <xdr:rowOff>31750</xdr:rowOff>
                  </from>
                  <to>
                    <xdr:col>4</xdr:col>
                    <xdr:colOff>247650</xdr:colOff>
                    <xdr:row>41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2" r:id="rId202" name="Check Box 208">
              <controlPr defaultSize="0" autoFill="0" autoLine="0" autoPict="0">
                <anchor moveWithCells="1">
                  <from>
                    <xdr:col>3</xdr:col>
                    <xdr:colOff>88900</xdr:colOff>
                    <xdr:row>41</xdr:row>
                    <xdr:rowOff>31750</xdr:rowOff>
                  </from>
                  <to>
                    <xdr:col>3</xdr:col>
                    <xdr:colOff>247650</xdr:colOff>
                    <xdr:row>41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3" r:id="rId203" name="Check Box 209">
              <controlPr defaultSize="0" autoFill="0" autoLine="0" autoPict="0">
                <anchor moveWithCells="1">
                  <from>
                    <xdr:col>5</xdr:col>
                    <xdr:colOff>88900</xdr:colOff>
                    <xdr:row>41</xdr:row>
                    <xdr:rowOff>31750</xdr:rowOff>
                  </from>
                  <to>
                    <xdr:col>5</xdr:col>
                    <xdr:colOff>247650</xdr:colOff>
                    <xdr:row>41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4" r:id="rId204" name="Check Box 210">
              <controlPr defaultSize="0" autoFill="0" autoLine="0" autoPict="0">
                <anchor moveWithCells="1">
                  <from>
                    <xdr:col>6</xdr:col>
                    <xdr:colOff>88900</xdr:colOff>
                    <xdr:row>41</xdr:row>
                    <xdr:rowOff>31750</xdr:rowOff>
                  </from>
                  <to>
                    <xdr:col>6</xdr:col>
                    <xdr:colOff>247650</xdr:colOff>
                    <xdr:row>41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5" r:id="rId205" name="Check Box 211">
              <controlPr defaultSize="0" autoFill="0" autoLine="0" autoPict="0">
                <anchor moveWithCells="1">
                  <from>
                    <xdr:col>3</xdr:col>
                    <xdr:colOff>88900</xdr:colOff>
                    <xdr:row>35</xdr:row>
                    <xdr:rowOff>31750</xdr:rowOff>
                  </from>
                  <to>
                    <xdr:col>3</xdr:col>
                    <xdr:colOff>266700</xdr:colOff>
                    <xdr:row>35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6" r:id="rId206" name="Check Box 212">
              <controlPr defaultSize="0" autoFill="0" autoLine="0" autoPict="0">
                <anchor moveWithCells="1">
                  <from>
                    <xdr:col>4</xdr:col>
                    <xdr:colOff>88900</xdr:colOff>
                    <xdr:row>35</xdr:row>
                    <xdr:rowOff>31750</xdr:rowOff>
                  </from>
                  <to>
                    <xdr:col>4</xdr:col>
                    <xdr:colOff>266700</xdr:colOff>
                    <xdr:row>35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7" r:id="rId207" name="Check Box 213">
              <controlPr defaultSize="0" autoFill="0" autoLine="0" autoPict="0">
                <anchor moveWithCells="1">
                  <from>
                    <xdr:col>5</xdr:col>
                    <xdr:colOff>88900</xdr:colOff>
                    <xdr:row>35</xdr:row>
                    <xdr:rowOff>31750</xdr:rowOff>
                  </from>
                  <to>
                    <xdr:col>5</xdr:col>
                    <xdr:colOff>266700</xdr:colOff>
                    <xdr:row>35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8" r:id="rId208" name="Check Box 214">
              <controlPr defaultSize="0" autoFill="0" autoLine="0" autoPict="0">
                <anchor moveWithCells="1">
                  <from>
                    <xdr:col>6</xdr:col>
                    <xdr:colOff>88900</xdr:colOff>
                    <xdr:row>35</xdr:row>
                    <xdr:rowOff>31750</xdr:rowOff>
                  </from>
                  <to>
                    <xdr:col>6</xdr:col>
                    <xdr:colOff>266700</xdr:colOff>
                    <xdr:row>35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83" r:id="rId209" name="Check Box 219">
              <controlPr defaultSize="0" autoFill="0" autoLine="0" autoPict="0">
                <anchor moveWithCells="1">
                  <from>
                    <xdr:col>4</xdr:col>
                    <xdr:colOff>88900</xdr:colOff>
                    <xdr:row>25</xdr:row>
                    <xdr:rowOff>31750</xdr:rowOff>
                  </from>
                  <to>
                    <xdr:col>4</xdr:col>
                    <xdr:colOff>247650</xdr:colOff>
                    <xdr:row>25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84" r:id="rId210" name="Check Box 220">
              <controlPr defaultSize="0" autoFill="0" autoLine="0" autoPict="0">
                <anchor moveWithCells="1">
                  <from>
                    <xdr:col>5</xdr:col>
                    <xdr:colOff>88900</xdr:colOff>
                    <xdr:row>25</xdr:row>
                    <xdr:rowOff>31750</xdr:rowOff>
                  </from>
                  <to>
                    <xdr:col>5</xdr:col>
                    <xdr:colOff>247650</xdr:colOff>
                    <xdr:row>25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85" r:id="rId211" name="Check Box 221">
              <controlPr defaultSize="0" autoFill="0" autoLine="0" autoPict="0">
                <anchor moveWithCells="1">
                  <from>
                    <xdr:col>6</xdr:col>
                    <xdr:colOff>88900</xdr:colOff>
                    <xdr:row>25</xdr:row>
                    <xdr:rowOff>31750</xdr:rowOff>
                  </from>
                  <to>
                    <xdr:col>6</xdr:col>
                    <xdr:colOff>247650</xdr:colOff>
                    <xdr:row>25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86" r:id="rId212" name="Check Box 222">
              <controlPr defaultSize="0" autoFill="0" autoLine="0" autoPict="0">
                <anchor moveWithCells="1">
                  <from>
                    <xdr:col>3</xdr:col>
                    <xdr:colOff>88900</xdr:colOff>
                    <xdr:row>25</xdr:row>
                    <xdr:rowOff>31750</xdr:rowOff>
                  </from>
                  <to>
                    <xdr:col>3</xdr:col>
                    <xdr:colOff>247650</xdr:colOff>
                    <xdr:row>25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87" r:id="rId213" name="Check Box 223">
              <controlPr defaultSize="0" autoFill="0" autoLine="0" autoPict="0">
                <anchor moveWithCells="1">
                  <from>
                    <xdr:col>3</xdr:col>
                    <xdr:colOff>88900</xdr:colOff>
                    <xdr:row>27</xdr:row>
                    <xdr:rowOff>31750</xdr:rowOff>
                  </from>
                  <to>
                    <xdr:col>3</xdr:col>
                    <xdr:colOff>247650</xdr:colOff>
                    <xdr:row>27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88" r:id="rId214" name="Check Box 224">
              <controlPr defaultSize="0" autoFill="0" autoLine="0" autoPict="0">
                <anchor moveWithCells="1">
                  <from>
                    <xdr:col>4</xdr:col>
                    <xdr:colOff>88900</xdr:colOff>
                    <xdr:row>27</xdr:row>
                    <xdr:rowOff>31750</xdr:rowOff>
                  </from>
                  <to>
                    <xdr:col>4</xdr:col>
                    <xdr:colOff>247650</xdr:colOff>
                    <xdr:row>27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89" r:id="rId215" name="Check Box 225">
              <controlPr defaultSize="0" autoFill="0" autoLine="0" autoPict="0">
                <anchor moveWithCells="1">
                  <from>
                    <xdr:col>5</xdr:col>
                    <xdr:colOff>88900</xdr:colOff>
                    <xdr:row>27</xdr:row>
                    <xdr:rowOff>31750</xdr:rowOff>
                  </from>
                  <to>
                    <xdr:col>5</xdr:col>
                    <xdr:colOff>247650</xdr:colOff>
                    <xdr:row>27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0" r:id="rId216" name="Check Box 226">
              <controlPr defaultSize="0" autoFill="0" autoLine="0" autoPict="0">
                <anchor moveWithCells="1">
                  <from>
                    <xdr:col>6</xdr:col>
                    <xdr:colOff>88900</xdr:colOff>
                    <xdr:row>27</xdr:row>
                    <xdr:rowOff>31750</xdr:rowOff>
                  </from>
                  <to>
                    <xdr:col>6</xdr:col>
                    <xdr:colOff>247650</xdr:colOff>
                    <xdr:row>27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1" r:id="rId217" name="Check Box 227">
              <controlPr defaultSize="0" autoFill="0" autoLine="0" autoPict="0">
                <anchor moveWithCells="1">
                  <from>
                    <xdr:col>3</xdr:col>
                    <xdr:colOff>88900</xdr:colOff>
                    <xdr:row>36</xdr:row>
                    <xdr:rowOff>31750</xdr:rowOff>
                  </from>
                  <to>
                    <xdr:col>3</xdr:col>
                    <xdr:colOff>266700</xdr:colOff>
                    <xdr:row>36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2" r:id="rId218" name="Check Box 228">
              <controlPr defaultSize="0" autoFill="0" autoLine="0" autoPict="0">
                <anchor moveWithCells="1">
                  <from>
                    <xdr:col>4</xdr:col>
                    <xdr:colOff>88900</xdr:colOff>
                    <xdr:row>36</xdr:row>
                    <xdr:rowOff>31750</xdr:rowOff>
                  </from>
                  <to>
                    <xdr:col>4</xdr:col>
                    <xdr:colOff>266700</xdr:colOff>
                    <xdr:row>36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3" r:id="rId219" name="Check Box 229">
              <controlPr defaultSize="0" autoFill="0" autoLine="0" autoPict="0">
                <anchor moveWithCells="1">
                  <from>
                    <xdr:col>5</xdr:col>
                    <xdr:colOff>88900</xdr:colOff>
                    <xdr:row>36</xdr:row>
                    <xdr:rowOff>31750</xdr:rowOff>
                  </from>
                  <to>
                    <xdr:col>5</xdr:col>
                    <xdr:colOff>266700</xdr:colOff>
                    <xdr:row>36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4" r:id="rId220" name="Check Box 230">
              <controlPr defaultSize="0" autoFill="0" autoLine="0" autoPict="0">
                <anchor moveWithCells="1">
                  <from>
                    <xdr:col>6</xdr:col>
                    <xdr:colOff>88900</xdr:colOff>
                    <xdr:row>36</xdr:row>
                    <xdr:rowOff>31750</xdr:rowOff>
                  </from>
                  <to>
                    <xdr:col>6</xdr:col>
                    <xdr:colOff>266700</xdr:colOff>
                    <xdr:row>36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5" r:id="rId221" name="Check Box 231">
              <controlPr defaultSize="0" autoFill="0" autoLine="0" autoPict="0">
                <anchor moveWithCells="1">
                  <from>
                    <xdr:col>3</xdr:col>
                    <xdr:colOff>88900</xdr:colOff>
                    <xdr:row>25</xdr:row>
                    <xdr:rowOff>31750</xdr:rowOff>
                  </from>
                  <to>
                    <xdr:col>3</xdr:col>
                    <xdr:colOff>247650</xdr:colOff>
                    <xdr:row>25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6" r:id="rId222" name="Check Box 232">
              <controlPr defaultSize="0" autoFill="0" autoLine="0" autoPict="0">
                <anchor moveWithCells="1">
                  <from>
                    <xdr:col>4</xdr:col>
                    <xdr:colOff>88900</xdr:colOff>
                    <xdr:row>25</xdr:row>
                    <xdr:rowOff>31750</xdr:rowOff>
                  </from>
                  <to>
                    <xdr:col>4</xdr:col>
                    <xdr:colOff>247650</xdr:colOff>
                    <xdr:row>25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7" r:id="rId223" name="Check Box 233">
              <controlPr defaultSize="0" autoFill="0" autoLine="0" autoPict="0">
                <anchor moveWithCells="1">
                  <from>
                    <xdr:col>5</xdr:col>
                    <xdr:colOff>88900</xdr:colOff>
                    <xdr:row>25</xdr:row>
                    <xdr:rowOff>31750</xdr:rowOff>
                  </from>
                  <to>
                    <xdr:col>5</xdr:col>
                    <xdr:colOff>247650</xdr:colOff>
                    <xdr:row>25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8" r:id="rId224" name="Check Box 234">
              <controlPr defaultSize="0" autoFill="0" autoLine="0" autoPict="0">
                <anchor moveWithCells="1">
                  <from>
                    <xdr:col>6</xdr:col>
                    <xdr:colOff>88900</xdr:colOff>
                    <xdr:row>25</xdr:row>
                    <xdr:rowOff>31750</xdr:rowOff>
                  </from>
                  <to>
                    <xdr:col>6</xdr:col>
                    <xdr:colOff>247650</xdr:colOff>
                    <xdr:row>25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00" r:id="rId225" name="Check Box 236">
              <controlPr defaultSize="0" autoFill="0" autoLine="0" autoPict="0">
                <anchor moveWithCells="1">
                  <from>
                    <xdr:col>3</xdr:col>
                    <xdr:colOff>88900</xdr:colOff>
                    <xdr:row>45</xdr:row>
                    <xdr:rowOff>31750</xdr:rowOff>
                  </from>
                  <to>
                    <xdr:col>3</xdr:col>
                    <xdr:colOff>247650</xdr:colOff>
                    <xdr:row>45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01" r:id="rId226" name="Check Box 237">
              <controlPr defaultSize="0" autoFill="0" autoLine="0" autoPict="0">
                <anchor moveWithCells="1">
                  <from>
                    <xdr:col>7</xdr:col>
                    <xdr:colOff>88900</xdr:colOff>
                    <xdr:row>7</xdr:row>
                    <xdr:rowOff>31750</xdr:rowOff>
                  </from>
                  <to>
                    <xdr:col>7</xdr:col>
                    <xdr:colOff>247650</xdr:colOff>
                    <xdr:row>7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02" r:id="rId227" name="Check Box 238">
              <controlPr defaultSize="0" autoFill="0" autoLine="0" autoPict="0">
                <anchor moveWithCells="1">
                  <from>
                    <xdr:col>7</xdr:col>
                    <xdr:colOff>88900</xdr:colOff>
                    <xdr:row>9</xdr:row>
                    <xdr:rowOff>31750</xdr:rowOff>
                  </from>
                  <to>
                    <xdr:col>7</xdr:col>
                    <xdr:colOff>247650</xdr:colOff>
                    <xdr:row>9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03" r:id="rId228" name="Check Box 239">
              <controlPr defaultSize="0" autoFill="0" autoLine="0" autoPict="0">
                <anchor moveWithCells="1">
                  <from>
                    <xdr:col>7</xdr:col>
                    <xdr:colOff>88900</xdr:colOff>
                    <xdr:row>9</xdr:row>
                    <xdr:rowOff>31750</xdr:rowOff>
                  </from>
                  <to>
                    <xdr:col>7</xdr:col>
                    <xdr:colOff>247650</xdr:colOff>
                    <xdr:row>9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04" r:id="rId229" name="Check Box 240">
              <controlPr defaultSize="0" autoFill="0" autoLine="0" autoPict="0">
                <anchor moveWithCells="1">
                  <from>
                    <xdr:col>7</xdr:col>
                    <xdr:colOff>88900</xdr:colOff>
                    <xdr:row>10</xdr:row>
                    <xdr:rowOff>31750</xdr:rowOff>
                  </from>
                  <to>
                    <xdr:col>7</xdr:col>
                    <xdr:colOff>247650</xdr:colOff>
                    <xdr:row>10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05" r:id="rId230" name="Check Box 241">
              <controlPr defaultSize="0" autoFill="0" autoLine="0" autoPict="0">
                <anchor moveWithCells="1">
                  <from>
                    <xdr:col>7</xdr:col>
                    <xdr:colOff>88900</xdr:colOff>
                    <xdr:row>11</xdr:row>
                    <xdr:rowOff>31750</xdr:rowOff>
                  </from>
                  <to>
                    <xdr:col>7</xdr:col>
                    <xdr:colOff>247650</xdr:colOff>
                    <xdr:row>11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06" r:id="rId231" name="Check Box 242">
              <controlPr defaultSize="0" autoFill="0" autoLine="0" autoPict="0">
                <anchor moveWithCells="1">
                  <from>
                    <xdr:col>7</xdr:col>
                    <xdr:colOff>88900</xdr:colOff>
                    <xdr:row>12</xdr:row>
                    <xdr:rowOff>31750</xdr:rowOff>
                  </from>
                  <to>
                    <xdr:col>7</xdr:col>
                    <xdr:colOff>247650</xdr:colOff>
                    <xdr:row>12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07" r:id="rId232" name="Check Box 243">
              <controlPr defaultSize="0" autoFill="0" autoLine="0" autoPict="0">
                <anchor moveWithCells="1">
                  <from>
                    <xdr:col>7</xdr:col>
                    <xdr:colOff>88900</xdr:colOff>
                    <xdr:row>13</xdr:row>
                    <xdr:rowOff>31750</xdr:rowOff>
                  </from>
                  <to>
                    <xdr:col>7</xdr:col>
                    <xdr:colOff>247650</xdr:colOff>
                    <xdr:row>13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08" r:id="rId233" name="Check Box 244">
              <controlPr defaultSize="0" autoFill="0" autoLine="0" autoPict="0">
                <anchor moveWithCells="1">
                  <from>
                    <xdr:col>7</xdr:col>
                    <xdr:colOff>88900</xdr:colOff>
                    <xdr:row>14</xdr:row>
                    <xdr:rowOff>31750</xdr:rowOff>
                  </from>
                  <to>
                    <xdr:col>7</xdr:col>
                    <xdr:colOff>247650</xdr:colOff>
                    <xdr:row>14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09" r:id="rId234" name="Check Box 245">
              <controlPr defaultSize="0" autoFill="0" autoLine="0" autoPict="0">
                <anchor moveWithCells="1">
                  <from>
                    <xdr:col>7</xdr:col>
                    <xdr:colOff>88900</xdr:colOff>
                    <xdr:row>15</xdr:row>
                    <xdr:rowOff>31750</xdr:rowOff>
                  </from>
                  <to>
                    <xdr:col>7</xdr:col>
                    <xdr:colOff>247650</xdr:colOff>
                    <xdr:row>15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10" r:id="rId235" name="Check Box 246">
              <controlPr defaultSize="0" autoFill="0" autoLine="0" autoPict="0">
                <anchor moveWithCells="1">
                  <from>
                    <xdr:col>7</xdr:col>
                    <xdr:colOff>88900</xdr:colOff>
                    <xdr:row>16</xdr:row>
                    <xdr:rowOff>0</xdr:rowOff>
                  </from>
                  <to>
                    <xdr:col>7</xdr:col>
                    <xdr:colOff>247650</xdr:colOff>
                    <xdr:row>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11" r:id="rId236" name="Check Box 247">
              <controlPr defaultSize="0" autoFill="0" autoLine="0" autoPict="0">
                <anchor moveWithCells="1">
                  <from>
                    <xdr:col>7</xdr:col>
                    <xdr:colOff>88900</xdr:colOff>
                    <xdr:row>16</xdr:row>
                    <xdr:rowOff>0</xdr:rowOff>
                  </from>
                  <to>
                    <xdr:col>7</xdr:col>
                    <xdr:colOff>247650</xdr:colOff>
                    <xdr:row>16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12" r:id="rId237" name="Check Box 248">
              <controlPr defaultSize="0" autoFill="0" autoLine="0" autoPict="0">
                <anchor moveWithCells="1">
                  <from>
                    <xdr:col>7</xdr:col>
                    <xdr:colOff>88900</xdr:colOff>
                    <xdr:row>16</xdr:row>
                    <xdr:rowOff>31750</xdr:rowOff>
                  </from>
                  <to>
                    <xdr:col>7</xdr:col>
                    <xdr:colOff>247650</xdr:colOff>
                    <xdr:row>16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13" r:id="rId238" name="Check Box 249">
              <controlPr defaultSize="0" autoFill="0" autoLine="0" autoPict="0">
                <anchor moveWithCells="1">
                  <from>
                    <xdr:col>7</xdr:col>
                    <xdr:colOff>88900</xdr:colOff>
                    <xdr:row>17</xdr:row>
                    <xdr:rowOff>0</xdr:rowOff>
                  </from>
                  <to>
                    <xdr:col>7</xdr:col>
                    <xdr:colOff>247650</xdr:colOff>
                    <xdr:row>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14" r:id="rId239" name="Check Box 250">
              <controlPr defaultSize="0" autoFill="0" autoLine="0" autoPict="0">
                <anchor moveWithCells="1">
                  <from>
                    <xdr:col>7</xdr:col>
                    <xdr:colOff>88900</xdr:colOff>
                    <xdr:row>17</xdr:row>
                    <xdr:rowOff>31750</xdr:rowOff>
                  </from>
                  <to>
                    <xdr:col>7</xdr:col>
                    <xdr:colOff>247650</xdr:colOff>
                    <xdr:row>17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15" r:id="rId240" name="Check Box 251">
              <controlPr defaultSize="0" autoFill="0" autoLine="0" autoPict="0">
                <anchor moveWithCells="1">
                  <from>
                    <xdr:col>7</xdr:col>
                    <xdr:colOff>88900</xdr:colOff>
                    <xdr:row>18</xdr:row>
                    <xdr:rowOff>0</xdr:rowOff>
                  </from>
                  <to>
                    <xdr:col>7</xdr:col>
                    <xdr:colOff>247650</xdr:colOff>
                    <xdr:row>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16" r:id="rId241" name="Check Box 252">
              <controlPr defaultSize="0" autoFill="0" autoLine="0" autoPict="0">
                <anchor moveWithCells="1">
                  <from>
                    <xdr:col>7</xdr:col>
                    <xdr:colOff>88900</xdr:colOff>
                    <xdr:row>18</xdr:row>
                    <xdr:rowOff>31750</xdr:rowOff>
                  </from>
                  <to>
                    <xdr:col>7</xdr:col>
                    <xdr:colOff>247650</xdr:colOff>
                    <xdr:row>18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17" r:id="rId242" name="Check Box 253">
              <controlPr defaultSize="0" autoFill="0" autoLine="0" autoPict="0">
                <anchor moveWithCells="1">
                  <from>
                    <xdr:col>7</xdr:col>
                    <xdr:colOff>88900</xdr:colOff>
                    <xdr:row>19</xdr:row>
                    <xdr:rowOff>31750</xdr:rowOff>
                  </from>
                  <to>
                    <xdr:col>7</xdr:col>
                    <xdr:colOff>247650</xdr:colOff>
                    <xdr:row>19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18" r:id="rId243" name="Check Box 254">
              <controlPr defaultSize="0" autoFill="0" autoLine="0" autoPict="0">
                <anchor moveWithCells="1">
                  <from>
                    <xdr:col>7</xdr:col>
                    <xdr:colOff>88900</xdr:colOff>
                    <xdr:row>20</xdr:row>
                    <xdr:rowOff>31750</xdr:rowOff>
                  </from>
                  <to>
                    <xdr:col>7</xdr:col>
                    <xdr:colOff>247650</xdr:colOff>
                    <xdr:row>20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19" r:id="rId244" name="Check Box 255">
              <controlPr defaultSize="0" autoFill="0" autoLine="0" autoPict="0">
                <anchor moveWithCells="1">
                  <from>
                    <xdr:col>7</xdr:col>
                    <xdr:colOff>88900</xdr:colOff>
                    <xdr:row>21</xdr:row>
                    <xdr:rowOff>31750</xdr:rowOff>
                  </from>
                  <to>
                    <xdr:col>7</xdr:col>
                    <xdr:colOff>247650</xdr:colOff>
                    <xdr:row>21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20" r:id="rId245" name="Check Box 256">
              <controlPr defaultSize="0" autoFill="0" autoLine="0" autoPict="0">
                <anchor moveWithCells="1">
                  <from>
                    <xdr:col>7</xdr:col>
                    <xdr:colOff>88900</xdr:colOff>
                    <xdr:row>39</xdr:row>
                    <xdr:rowOff>31750</xdr:rowOff>
                  </from>
                  <to>
                    <xdr:col>7</xdr:col>
                    <xdr:colOff>247650</xdr:colOff>
                    <xdr:row>39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21" r:id="rId246" name="Check Box 257">
              <controlPr defaultSize="0" autoFill="0" autoLine="0" autoPict="0">
                <anchor moveWithCells="1">
                  <from>
                    <xdr:col>7</xdr:col>
                    <xdr:colOff>88900</xdr:colOff>
                    <xdr:row>40</xdr:row>
                    <xdr:rowOff>31750</xdr:rowOff>
                  </from>
                  <to>
                    <xdr:col>7</xdr:col>
                    <xdr:colOff>247650</xdr:colOff>
                    <xdr:row>40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22" r:id="rId247" name="Check Box 258">
              <controlPr defaultSize="0" autoFill="0" autoLine="0" autoPict="0">
                <anchor moveWithCells="1">
                  <from>
                    <xdr:col>7</xdr:col>
                    <xdr:colOff>88900</xdr:colOff>
                    <xdr:row>24</xdr:row>
                    <xdr:rowOff>31750</xdr:rowOff>
                  </from>
                  <to>
                    <xdr:col>7</xdr:col>
                    <xdr:colOff>247650</xdr:colOff>
                    <xdr:row>24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23" r:id="rId248" name="Check Box 259">
              <controlPr defaultSize="0" autoFill="0" autoLine="0" autoPict="0">
                <anchor moveWithCells="1">
                  <from>
                    <xdr:col>7</xdr:col>
                    <xdr:colOff>88900</xdr:colOff>
                    <xdr:row>31</xdr:row>
                    <xdr:rowOff>31750</xdr:rowOff>
                  </from>
                  <to>
                    <xdr:col>7</xdr:col>
                    <xdr:colOff>247650</xdr:colOff>
                    <xdr:row>31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24" r:id="rId249" name="Check Box 260">
              <controlPr defaultSize="0" autoFill="0" autoLine="0" autoPict="0">
                <anchor moveWithCells="1">
                  <from>
                    <xdr:col>7</xdr:col>
                    <xdr:colOff>88900</xdr:colOff>
                    <xdr:row>44</xdr:row>
                    <xdr:rowOff>31750</xdr:rowOff>
                  </from>
                  <to>
                    <xdr:col>7</xdr:col>
                    <xdr:colOff>247650</xdr:colOff>
                    <xdr:row>44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25" r:id="rId250" name="Check Box 261">
              <controlPr defaultSize="0" autoFill="0" autoLine="0" autoPict="0">
                <anchor moveWithCells="1">
                  <from>
                    <xdr:col>7</xdr:col>
                    <xdr:colOff>88900</xdr:colOff>
                    <xdr:row>45</xdr:row>
                    <xdr:rowOff>31750</xdr:rowOff>
                  </from>
                  <to>
                    <xdr:col>7</xdr:col>
                    <xdr:colOff>247650</xdr:colOff>
                    <xdr:row>45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26" r:id="rId251" name="Check Box 262">
              <controlPr defaultSize="0" autoFill="0" autoLine="0" autoPict="0">
                <anchor moveWithCells="1">
                  <from>
                    <xdr:col>7</xdr:col>
                    <xdr:colOff>88900</xdr:colOff>
                    <xdr:row>33</xdr:row>
                    <xdr:rowOff>31750</xdr:rowOff>
                  </from>
                  <to>
                    <xdr:col>7</xdr:col>
                    <xdr:colOff>247650</xdr:colOff>
                    <xdr:row>33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27" r:id="rId252" name="Check Box 263">
              <controlPr defaultSize="0" autoFill="0" autoLine="0" autoPict="0">
                <anchor moveWithCells="1">
                  <from>
                    <xdr:col>7</xdr:col>
                    <xdr:colOff>88900</xdr:colOff>
                    <xdr:row>23</xdr:row>
                    <xdr:rowOff>31750</xdr:rowOff>
                  </from>
                  <to>
                    <xdr:col>7</xdr:col>
                    <xdr:colOff>247650</xdr:colOff>
                    <xdr:row>23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28" r:id="rId253" name="Check Box 264">
              <controlPr defaultSize="0" autoFill="0" autoLine="0" autoPict="0">
                <anchor moveWithCells="1">
                  <from>
                    <xdr:col>7</xdr:col>
                    <xdr:colOff>88900</xdr:colOff>
                    <xdr:row>25</xdr:row>
                    <xdr:rowOff>31750</xdr:rowOff>
                  </from>
                  <to>
                    <xdr:col>7</xdr:col>
                    <xdr:colOff>247650</xdr:colOff>
                    <xdr:row>25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29" r:id="rId254" name="Check Box 265">
              <controlPr defaultSize="0" autoFill="0" autoLine="0" autoPict="0">
                <anchor moveWithCells="1">
                  <from>
                    <xdr:col>7</xdr:col>
                    <xdr:colOff>88900</xdr:colOff>
                    <xdr:row>26</xdr:row>
                    <xdr:rowOff>31750</xdr:rowOff>
                  </from>
                  <to>
                    <xdr:col>7</xdr:col>
                    <xdr:colOff>247650</xdr:colOff>
                    <xdr:row>26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30" r:id="rId255" name="Check Box 266">
              <controlPr defaultSize="0" autoFill="0" autoLine="0" autoPict="0">
                <anchor moveWithCells="1">
                  <from>
                    <xdr:col>7</xdr:col>
                    <xdr:colOff>88900</xdr:colOff>
                    <xdr:row>27</xdr:row>
                    <xdr:rowOff>31750</xdr:rowOff>
                  </from>
                  <to>
                    <xdr:col>7</xdr:col>
                    <xdr:colOff>247650</xdr:colOff>
                    <xdr:row>27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31" r:id="rId256" name="Check Box 267">
              <controlPr defaultSize="0" autoFill="0" autoLine="0" autoPict="0">
                <anchor moveWithCells="1">
                  <from>
                    <xdr:col>7</xdr:col>
                    <xdr:colOff>88900</xdr:colOff>
                    <xdr:row>28</xdr:row>
                    <xdr:rowOff>31750</xdr:rowOff>
                  </from>
                  <to>
                    <xdr:col>7</xdr:col>
                    <xdr:colOff>247650</xdr:colOff>
                    <xdr:row>28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32" r:id="rId257" name="Check Box 268">
              <controlPr defaultSize="0" autoFill="0" autoLine="0" autoPict="0">
                <anchor moveWithCells="1">
                  <from>
                    <xdr:col>7</xdr:col>
                    <xdr:colOff>88900</xdr:colOff>
                    <xdr:row>29</xdr:row>
                    <xdr:rowOff>31750</xdr:rowOff>
                  </from>
                  <to>
                    <xdr:col>7</xdr:col>
                    <xdr:colOff>247650</xdr:colOff>
                    <xdr:row>29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33" r:id="rId258" name="Check Box 269">
              <controlPr defaultSize="0" autoFill="0" autoLine="0" autoPict="0">
                <anchor moveWithCells="1">
                  <from>
                    <xdr:col>7</xdr:col>
                    <xdr:colOff>88900</xdr:colOff>
                    <xdr:row>30</xdr:row>
                    <xdr:rowOff>31750</xdr:rowOff>
                  </from>
                  <to>
                    <xdr:col>7</xdr:col>
                    <xdr:colOff>247650</xdr:colOff>
                    <xdr:row>30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34" r:id="rId259" name="Check Box 270">
              <controlPr defaultSize="0" autoFill="0" autoLine="0" autoPict="0">
                <anchor moveWithCells="1">
                  <from>
                    <xdr:col>7</xdr:col>
                    <xdr:colOff>88900</xdr:colOff>
                    <xdr:row>32</xdr:row>
                    <xdr:rowOff>31750</xdr:rowOff>
                  </from>
                  <to>
                    <xdr:col>7</xdr:col>
                    <xdr:colOff>247650</xdr:colOff>
                    <xdr:row>32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35" r:id="rId260" name="Check Box 271">
              <controlPr defaultSize="0" autoFill="0" autoLine="0" autoPict="0">
                <anchor moveWithCells="1">
                  <from>
                    <xdr:col>7</xdr:col>
                    <xdr:colOff>88900</xdr:colOff>
                    <xdr:row>34</xdr:row>
                    <xdr:rowOff>31750</xdr:rowOff>
                  </from>
                  <to>
                    <xdr:col>7</xdr:col>
                    <xdr:colOff>247650</xdr:colOff>
                    <xdr:row>34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36" r:id="rId261" name="Check Box 272">
              <controlPr defaultSize="0" autoFill="0" autoLine="0" autoPict="0">
                <anchor moveWithCells="1">
                  <from>
                    <xdr:col>7</xdr:col>
                    <xdr:colOff>88900</xdr:colOff>
                    <xdr:row>35</xdr:row>
                    <xdr:rowOff>31750</xdr:rowOff>
                  </from>
                  <to>
                    <xdr:col>7</xdr:col>
                    <xdr:colOff>247650</xdr:colOff>
                    <xdr:row>35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37" r:id="rId262" name="Check Box 273">
              <controlPr defaultSize="0" autoFill="0" autoLine="0" autoPict="0">
                <anchor moveWithCells="1">
                  <from>
                    <xdr:col>7</xdr:col>
                    <xdr:colOff>88900</xdr:colOff>
                    <xdr:row>36</xdr:row>
                    <xdr:rowOff>31750</xdr:rowOff>
                  </from>
                  <to>
                    <xdr:col>7</xdr:col>
                    <xdr:colOff>247650</xdr:colOff>
                    <xdr:row>36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38" r:id="rId263" name="Check Box 274">
              <controlPr defaultSize="0" autoFill="0" autoLine="0" autoPict="0">
                <anchor moveWithCells="1">
                  <from>
                    <xdr:col>7</xdr:col>
                    <xdr:colOff>88900</xdr:colOff>
                    <xdr:row>37</xdr:row>
                    <xdr:rowOff>31750</xdr:rowOff>
                  </from>
                  <to>
                    <xdr:col>7</xdr:col>
                    <xdr:colOff>247650</xdr:colOff>
                    <xdr:row>37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39" r:id="rId264" name="Check Box 275">
              <controlPr defaultSize="0" autoFill="0" autoLine="0" autoPict="0">
                <anchor moveWithCells="1">
                  <from>
                    <xdr:col>7</xdr:col>
                    <xdr:colOff>88900</xdr:colOff>
                    <xdr:row>38</xdr:row>
                    <xdr:rowOff>31750</xdr:rowOff>
                  </from>
                  <to>
                    <xdr:col>7</xdr:col>
                    <xdr:colOff>247650</xdr:colOff>
                    <xdr:row>38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0" r:id="rId265" name="Check Box 276">
              <controlPr defaultSize="0" autoFill="0" autoLine="0" autoPict="0">
                <anchor moveWithCells="1">
                  <from>
                    <xdr:col>7</xdr:col>
                    <xdr:colOff>88900</xdr:colOff>
                    <xdr:row>41</xdr:row>
                    <xdr:rowOff>31750</xdr:rowOff>
                  </from>
                  <to>
                    <xdr:col>7</xdr:col>
                    <xdr:colOff>247650</xdr:colOff>
                    <xdr:row>41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1" r:id="rId266" name="Check Box 277">
              <controlPr defaultSize="0" autoFill="0" autoLine="0" autoPict="0">
                <anchor moveWithCells="1">
                  <from>
                    <xdr:col>7</xdr:col>
                    <xdr:colOff>88900</xdr:colOff>
                    <xdr:row>43</xdr:row>
                    <xdr:rowOff>31750</xdr:rowOff>
                  </from>
                  <to>
                    <xdr:col>7</xdr:col>
                    <xdr:colOff>247650</xdr:colOff>
                    <xdr:row>43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2" r:id="rId267" name="Check Box 278">
              <controlPr defaultSize="0" autoFill="0" autoLine="0" autoPict="0">
                <anchor moveWithCells="1">
                  <from>
                    <xdr:col>7</xdr:col>
                    <xdr:colOff>88900</xdr:colOff>
                    <xdr:row>47</xdr:row>
                    <xdr:rowOff>31750</xdr:rowOff>
                  </from>
                  <to>
                    <xdr:col>7</xdr:col>
                    <xdr:colOff>247650</xdr:colOff>
                    <xdr:row>47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3" r:id="rId268" name="Check Box 279">
              <controlPr defaultSize="0" autoFill="0" autoLine="0" autoPict="0">
                <anchor moveWithCells="1">
                  <from>
                    <xdr:col>7</xdr:col>
                    <xdr:colOff>88900</xdr:colOff>
                    <xdr:row>49</xdr:row>
                    <xdr:rowOff>31750</xdr:rowOff>
                  </from>
                  <to>
                    <xdr:col>7</xdr:col>
                    <xdr:colOff>247650</xdr:colOff>
                    <xdr:row>49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4" r:id="rId269" name="Check Box 280">
              <controlPr defaultSize="0" autoFill="0" autoLine="0" autoPict="0">
                <anchor moveWithCells="1">
                  <from>
                    <xdr:col>7</xdr:col>
                    <xdr:colOff>88900</xdr:colOff>
                    <xdr:row>50</xdr:row>
                    <xdr:rowOff>31750</xdr:rowOff>
                  </from>
                  <to>
                    <xdr:col>7</xdr:col>
                    <xdr:colOff>247650</xdr:colOff>
                    <xdr:row>50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5" r:id="rId270" name="Check Box 281">
              <controlPr defaultSize="0" autoFill="0" autoLine="0" autoPict="0">
                <anchor moveWithCells="1">
                  <from>
                    <xdr:col>7</xdr:col>
                    <xdr:colOff>88900</xdr:colOff>
                    <xdr:row>51</xdr:row>
                    <xdr:rowOff>31750</xdr:rowOff>
                  </from>
                  <to>
                    <xdr:col>7</xdr:col>
                    <xdr:colOff>247650</xdr:colOff>
                    <xdr:row>51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6" r:id="rId271" name="Check Box 282">
              <controlPr defaultSize="0" autoFill="0" autoLine="0" autoPict="0">
                <anchor moveWithCells="1">
                  <from>
                    <xdr:col>7</xdr:col>
                    <xdr:colOff>88900</xdr:colOff>
                    <xdr:row>53</xdr:row>
                    <xdr:rowOff>31750</xdr:rowOff>
                  </from>
                  <to>
                    <xdr:col>7</xdr:col>
                    <xdr:colOff>247650</xdr:colOff>
                    <xdr:row>53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7" r:id="rId272" name="Check Box 283">
              <controlPr defaultSize="0" autoFill="0" autoLine="0" autoPict="0">
                <anchor moveWithCells="1">
                  <from>
                    <xdr:col>3</xdr:col>
                    <xdr:colOff>88900</xdr:colOff>
                    <xdr:row>8</xdr:row>
                    <xdr:rowOff>31750</xdr:rowOff>
                  </from>
                  <to>
                    <xdr:col>3</xdr:col>
                    <xdr:colOff>247650</xdr:colOff>
                    <xdr:row>8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8" r:id="rId273" name="Check Box 284">
              <controlPr defaultSize="0" autoFill="0" autoLine="0" autoPict="0">
                <anchor moveWithCells="1">
                  <from>
                    <xdr:col>4</xdr:col>
                    <xdr:colOff>88900</xdr:colOff>
                    <xdr:row>8</xdr:row>
                    <xdr:rowOff>31750</xdr:rowOff>
                  </from>
                  <to>
                    <xdr:col>4</xdr:col>
                    <xdr:colOff>247650</xdr:colOff>
                    <xdr:row>8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9" r:id="rId274" name="Check Box 285">
              <controlPr defaultSize="0" autoFill="0" autoLine="0" autoPict="0">
                <anchor moveWithCells="1">
                  <from>
                    <xdr:col>3</xdr:col>
                    <xdr:colOff>88900</xdr:colOff>
                    <xdr:row>8</xdr:row>
                    <xdr:rowOff>31750</xdr:rowOff>
                  </from>
                  <to>
                    <xdr:col>3</xdr:col>
                    <xdr:colOff>247650</xdr:colOff>
                    <xdr:row>8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50" r:id="rId275" name="Check Box 286">
              <controlPr defaultSize="0" autoFill="0" autoLine="0" autoPict="0">
                <anchor moveWithCells="1">
                  <from>
                    <xdr:col>5</xdr:col>
                    <xdr:colOff>88900</xdr:colOff>
                    <xdr:row>8</xdr:row>
                    <xdr:rowOff>31750</xdr:rowOff>
                  </from>
                  <to>
                    <xdr:col>5</xdr:col>
                    <xdr:colOff>247650</xdr:colOff>
                    <xdr:row>8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51" r:id="rId276" name="Check Box 287">
              <controlPr defaultSize="0" autoFill="0" autoLine="0" autoPict="0">
                <anchor moveWithCells="1">
                  <from>
                    <xdr:col>6</xdr:col>
                    <xdr:colOff>88900</xdr:colOff>
                    <xdr:row>8</xdr:row>
                    <xdr:rowOff>31750</xdr:rowOff>
                  </from>
                  <to>
                    <xdr:col>6</xdr:col>
                    <xdr:colOff>247650</xdr:colOff>
                    <xdr:row>8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52" r:id="rId277" name="Check Box 288">
              <controlPr defaultSize="0" autoFill="0" autoLine="0" autoPict="0">
                <anchor moveWithCells="1">
                  <from>
                    <xdr:col>7</xdr:col>
                    <xdr:colOff>88900</xdr:colOff>
                    <xdr:row>8</xdr:row>
                    <xdr:rowOff>31750</xdr:rowOff>
                  </from>
                  <to>
                    <xdr:col>7</xdr:col>
                    <xdr:colOff>247650</xdr:colOff>
                    <xdr:row>8</xdr:row>
                    <xdr:rowOff>203200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EA6A24-E4CE-495C-B45F-3A95979958D9}">
            <x14:dataBar minLength="0" maxLength="100" border="1" gradient="0">
              <x14:cfvo type="num">
                <xm:f>0</xm:f>
              </x14:cfvo>
              <x14:cfvo type="num">
                <xm:f>33</xm:f>
              </x14:cfvo>
              <x14:borderColor rgb="FF000000"/>
              <x14:negativeFillColor rgb="FFFF0000"/>
              <x14:axisColor rgb="FF000000"/>
            </x14:dataBar>
          </x14:cfRule>
          <xm:sqref>B4:C4 B3</xm:sqref>
        </x14:conditionalFormatting>
        <x14:conditionalFormatting xmlns:xm="http://schemas.microsoft.com/office/excel/2006/main">
          <x14:cfRule type="dataBar" id="{7A3007CA-38E5-47C1-B6A2-F248CE066137}">
            <x14:dataBar minLength="0" maxLength="100" border="1" gradient="0">
              <x14:cfvo type="num">
                <xm:f>0</xm:f>
              </x14:cfvo>
              <x14:cfvo type="num">
                <xm:f>60</xm:f>
              </x14:cfvo>
              <x14:borderColor rgb="FF000000"/>
              <x14:negativeFillColor rgb="FFFF0000"/>
              <x14:axisColor rgb="FF000000"/>
            </x14:dataBar>
          </x14:cfRule>
          <xm:sqref>B8:C22 B40:C41</xm:sqref>
        </x14:conditionalFormatting>
        <x14:conditionalFormatting xmlns:xm="http://schemas.microsoft.com/office/excel/2006/main">
          <x14:cfRule type="dataBar" id="{FE2DF063-02DC-499B-9998-97FAE0F042C8}">
            <x14:dataBar minLength="0" maxLength="100" border="1" gradient="0">
              <x14:cfvo type="num">
                <xm:f>0</xm:f>
              </x14:cfvo>
              <x14:cfvo type="num">
                <xm:f>60</xm:f>
              </x14:cfvo>
              <x14:borderColor rgb="FF000000"/>
              <x14:negativeFillColor rgb="FFFF0000"/>
              <x14:axisColor rgb="FF000000"/>
            </x14:dataBar>
          </x14:cfRule>
          <xm:sqref>B24:C25 B27:C35 B38:C38 B40:C41 B39</xm:sqref>
        </x14:conditionalFormatting>
        <x14:conditionalFormatting xmlns:xm="http://schemas.microsoft.com/office/excel/2006/main">
          <x14:cfRule type="dataBar" id="{15B84406-BEE9-4F39-A0FE-69E3030DD593}">
            <x14:dataBar minLength="0" maxLength="100" border="1" gradient="0">
              <x14:cfvo type="num">
                <xm:f>0</xm:f>
              </x14:cfvo>
              <x14:cfvo type="num">
                <xm:f>60</xm:f>
              </x14:cfvo>
              <x14:borderColor rgb="FF000000"/>
              <x14:negativeFillColor rgb="FFFF0000"/>
              <x14:axisColor rgb="FF000000"/>
            </x14:dataBar>
          </x14:cfRule>
          <xm:sqref>B44:C46</xm:sqref>
        </x14:conditionalFormatting>
        <x14:conditionalFormatting xmlns:xm="http://schemas.microsoft.com/office/excel/2006/main">
          <x14:cfRule type="dataBar" id="{45D47305-7838-473D-8C63-4F1528362A22}">
            <x14:dataBar minLength="0" maxLength="100" border="1" gradient="0">
              <x14:cfvo type="num">
                <xm:f>0</xm:f>
              </x14:cfvo>
              <x14:cfvo type="num">
                <xm:f>60</xm:f>
              </x14:cfvo>
              <x14:borderColor rgb="FF000000"/>
              <x14:negativeFillColor rgb="FFFF0000"/>
              <x14:axisColor rgb="FF000000"/>
            </x14:dataBar>
          </x14:cfRule>
          <xm:sqref>B48:C48</xm:sqref>
        </x14:conditionalFormatting>
        <x14:conditionalFormatting xmlns:xm="http://schemas.microsoft.com/office/excel/2006/main">
          <x14:cfRule type="dataBar" id="{D4FCD6C9-D968-4EDF-AB11-AEC0BA28D574}">
            <x14:dataBar minLength="0" maxLength="100" border="1" gradient="0">
              <x14:cfvo type="num">
                <xm:f>0</xm:f>
              </x14:cfvo>
              <x14:cfvo type="num">
                <xm:f>60</xm:f>
              </x14:cfvo>
              <x14:borderColor rgb="FF000000"/>
              <x14:negativeFillColor rgb="FFFF0000"/>
              <x14:axisColor rgb="FF000000"/>
            </x14:dataBar>
          </x14:cfRule>
          <xm:sqref>B50:C52</xm:sqref>
        </x14:conditionalFormatting>
        <x14:conditionalFormatting xmlns:xm="http://schemas.microsoft.com/office/excel/2006/main">
          <x14:cfRule type="dataBar" id="{9020A7B6-FC4D-483F-B2B1-58E6F43418B4}">
            <x14:dataBar minLength="0" maxLength="100" border="1" gradient="0">
              <x14:cfvo type="num">
                <xm:f>0</xm:f>
              </x14:cfvo>
              <x14:cfvo type="num">
                <xm:f>60</xm:f>
              </x14:cfvo>
              <x14:borderColor rgb="FF000000"/>
              <x14:negativeFillColor rgb="FFFF0000"/>
              <x14:axisColor rgb="FF000000"/>
            </x14:dataBar>
          </x14:cfRule>
          <xm:sqref>B42:C42</xm:sqref>
        </x14:conditionalFormatting>
        <x14:conditionalFormatting xmlns:xm="http://schemas.microsoft.com/office/excel/2006/main">
          <x14:cfRule type="dataBar" id="{DB33A1F3-1F6A-45A9-B08C-CFBDBAE6DC21}">
            <x14:dataBar minLength="0" maxLength="100" border="1" gradient="0">
              <x14:cfvo type="num">
                <xm:f>0</xm:f>
              </x14:cfvo>
              <x14:cfvo type="num">
                <xm:f>60</xm:f>
              </x14:cfvo>
              <x14:borderColor rgb="FF000000"/>
              <x14:negativeFillColor rgb="FFFF0000"/>
              <x14:axisColor rgb="FF000000"/>
            </x14:dataBar>
          </x14:cfRule>
          <xm:sqref>B36:C37</xm:sqref>
        </x14:conditionalFormatting>
        <x14:conditionalFormatting xmlns:xm="http://schemas.microsoft.com/office/excel/2006/main">
          <x14:cfRule type="dataBar" id="{85072433-4482-4CA6-A9BB-A8A973595832}">
            <x14:dataBar minLength="0" maxLength="100" border="1" gradient="0">
              <x14:cfvo type="num">
                <xm:f>0</xm:f>
              </x14:cfvo>
              <x14:cfvo type="num">
                <xm:f>60</xm:f>
              </x14:cfvo>
              <x14:borderColor rgb="FF000000"/>
              <x14:negativeFillColor rgb="FFFF0000"/>
              <x14:axisColor rgb="FF000000"/>
            </x14:dataBar>
          </x14:cfRule>
          <xm:sqref>B26:C26</xm:sqref>
        </x14:conditionalFormatting>
        <x14:conditionalFormatting xmlns:xm="http://schemas.microsoft.com/office/excel/2006/main">
          <x14:cfRule type="dataBar" id="{9C06DD5B-D7EA-40D0-A367-5FCE531CAF43}">
            <x14:dataBar minLength="0" maxLength="100" border="1" gradient="0">
              <x14:cfvo type="num">
                <xm:f>0</xm:f>
              </x14:cfvo>
              <x14:cfvo type="num">
                <xm:f>60</xm:f>
              </x14:cfvo>
              <x14:borderColor rgb="FF000000"/>
              <x14:negativeFillColor rgb="FFFF0000"/>
              <x14:axisColor rgb="FF000000"/>
            </x14:dataBar>
          </x14:cfRule>
          <xm:sqref>AX34</xm:sqref>
        </x14:conditionalFormatting>
        <x14:conditionalFormatting xmlns:xm="http://schemas.microsoft.com/office/excel/2006/main">
          <x14:cfRule type="iconSet" priority="1500" id="{7BCC9313-8F66-461E-9A68-5E424085FDF4}">
            <x14:iconSet showValue="0" custom="1">
              <x14:cfvo type="percent">
                <xm:f>0</xm:f>
              </x14:cfvo>
              <x14:cfvo type="num">
                <xm:f>2</xm:f>
              </x14:cfvo>
              <x14:cfvo type="num">
                <xm:f>3</xm:f>
              </x14:cfvo>
              <x14:cfIcon iconSet="3Symbols" iconId="2"/>
              <x14:cfIcon iconSet="4RedToBlack" iconId="2"/>
              <x14:cfIcon iconSet="5Quarters" iconId="1"/>
            </x14:iconSet>
          </x14:cfRule>
          <xm:sqref>BD40:BE41 AZ40:AZ41 BB40:BB41 AS40:AV41</xm:sqref>
        </x14:conditionalFormatting>
        <x14:conditionalFormatting xmlns:xm="http://schemas.microsoft.com/office/excel/2006/main">
          <x14:cfRule type="iconSet" priority="23" id="{ABD6E160-FF1F-4CF4-8D85-9D85896285C9}">
            <x14:iconSet showValue="0" custom="1">
              <x14:cfvo type="percent">
                <xm:f>0</xm:f>
              </x14:cfvo>
              <x14:cfvo type="num">
                <xm:f>2</xm:f>
              </x14:cfvo>
              <x14:cfvo type="num">
                <xm:f>3</xm:f>
              </x14:cfvo>
              <x14:cfIcon iconSet="3Symbols" iconId="2"/>
              <x14:cfIcon iconSet="4RedToBlack" iconId="2"/>
              <x14:cfIcon iconSet="5Quarters" iconId="1"/>
            </x14:iconSet>
          </x14:cfRule>
          <xm:sqref>J2</xm:sqref>
        </x14:conditionalFormatting>
        <x14:conditionalFormatting xmlns:xm="http://schemas.microsoft.com/office/excel/2006/main">
          <x14:cfRule type="iconSet" priority="22" id="{C20B5705-BA39-4326-BDFA-069A1C7F5BD8}">
            <x14:iconSet showValue="0" custom="1">
              <x14:cfvo type="percent">
                <xm:f>0</xm:f>
              </x14:cfvo>
              <x14:cfvo type="num">
                <xm:f>2</xm:f>
              </x14:cfvo>
              <x14:cfvo type="num">
                <xm:f>3</xm:f>
              </x14:cfvo>
              <x14:cfIcon iconSet="3Symbols" iconId="2"/>
              <x14:cfIcon iconSet="4RedToBlack" iconId="2"/>
              <x14:cfIcon iconSet="5Quarters" iconId="1"/>
            </x14:iconSet>
          </x14:cfRule>
          <xm:sqref>N2 P2</xm:sqref>
        </x14:conditionalFormatting>
        <x14:conditionalFormatting xmlns:xm="http://schemas.microsoft.com/office/excel/2006/main">
          <x14:cfRule type="iconSet" priority="21" id="{9CB6F7CC-E96F-4CBD-BC09-EFD37C68F24B}">
            <x14:iconSet showValue="0" custom="1">
              <x14:cfvo type="percent">
                <xm:f>0</xm:f>
              </x14:cfvo>
              <x14:cfvo type="num">
                <xm:f>2</xm:f>
              </x14:cfvo>
              <x14:cfvo type="num">
                <xm:f>3</xm:f>
              </x14:cfvo>
              <x14:cfIcon iconSet="3Symbols" iconId="2"/>
              <x14:cfIcon iconSet="4RedToBlack" iconId="2"/>
              <x14:cfIcon iconSet="5Quarters" iconId="1"/>
            </x14:iconSet>
          </x14:cfRule>
          <xm:sqref>R2 T2</xm:sqref>
        </x14:conditionalFormatting>
        <x14:conditionalFormatting xmlns:xm="http://schemas.microsoft.com/office/excel/2006/main">
          <x14:cfRule type="iconSet" priority="20" id="{4F51EAA0-8C25-46C7-A3C3-1632211A9287}">
            <x14:iconSet showValue="0" custom="1">
              <x14:cfvo type="percent">
                <xm:f>0</xm:f>
              </x14:cfvo>
              <x14:cfvo type="num">
                <xm:f>2</xm:f>
              </x14:cfvo>
              <x14:cfvo type="num">
                <xm:f>3</xm:f>
              </x14:cfvo>
              <x14:cfIcon iconSet="3Symbols" iconId="2"/>
              <x14:cfIcon iconSet="4RedToBlack" iconId="2"/>
              <x14:cfIcon iconSet="5Quarters" iconId="1"/>
            </x14:iconSet>
          </x14:cfRule>
          <xm:sqref>AA42</xm:sqref>
        </x14:conditionalFormatting>
        <x14:conditionalFormatting xmlns:xm="http://schemas.microsoft.com/office/excel/2006/main">
          <x14:cfRule type="iconSet" priority="12" id="{3F2D1D72-BBB1-4658-827E-80705E3DC8C9}">
            <x14:iconSet showValue="0" custom="1">
              <x14:cfvo type="percent">
                <xm:f>0</xm:f>
              </x14:cfvo>
              <x14:cfvo type="num">
                <xm:f>2</xm:f>
              </x14:cfvo>
              <x14:cfvo type="num">
                <xm:f>3</xm:f>
              </x14:cfvo>
              <x14:cfIcon iconSet="3Symbols" iconId="2"/>
              <x14:cfIcon iconSet="4RedToBlack" iconId="2"/>
              <x14:cfIcon iconSet="5Quarters" iconId="1"/>
            </x14:iconSet>
          </x14:cfRule>
          <xm:sqref>J22</xm:sqref>
        </x14:conditionalFormatting>
        <x14:conditionalFormatting xmlns:xm="http://schemas.microsoft.com/office/excel/2006/main">
          <x14:cfRule type="iconSet" priority="9" id="{2A3F854F-2BB7-4C19-BE91-9CBFDBA4E178}">
            <x14:iconSet showValue="0" custom="1">
              <x14:cfvo type="percent">
                <xm:f>0</xm:f>
              </x14:cfvo>
              <x14:cfvo type="num">
                <xm:f>2</xm:f>
              </x14:cfvo>
              <x14:cfvo type="num">
                <xm:f>3</xm:f>
              </x14:cfvo>
              <x14:cfIcon iconSet="3Symbols" iconId="2"/>
              <x14:cfIcon iconSet="4RedToBlack" iconId="2"/>
              <x14:cfIcon iconSet="5Quarters" iconId="1"/>
            </x14:iconSet>
          </x14:cfRule>
          <xm:sqref>AP1:AZ1</xm:sqref>
        </x14:conditionalFormatting>
        <x14:conditionalFormatting xmlns:xm="http://schemas.microsoft.com/office/excel/2006/main">
          <x14:cfRule type="iconSet" priority="7" id="{479DBEF5-9C80-4EDF-BD51-AB8D5A1BCEC4}">
            <x14:iconSet showValue="0" custom="1">
              <x14:cfvo type="percent">
                <xm:f>0</xm:f>
              </x14:cfvo>
              <x14:cfvo type="num">
                <xm:f>2</xm:f>
              </x14:cfvo>
              <x14:cfvo type="num">
                <xm:f>3</xm:f>
              </x14:cfvo>
              <x14:cfIcon iconSet="3Symbols" iconId="2"/>
              <x14:cfIcon iconSet="4RedToBlack" iconId="2"/>
              <x14:cfIcon iconSet="5Quarters" iconId="1"/>
            </x14:iconSet>
          </x14:cfRule>
          <xm:sqref>BC1</xm:sqref>
        </x14:conditionalFormatting>
        <x14:conditionalFormatting xmlns:xm="http://schemas.microsoft.com/office/excel/2006/main">
          <x14:cfRule type="iconSet" priority="1526" id="{5CFA38AF-40BB-4007-BA5E-855130E21EB0}">
            <x14:iconSet showValue="0" custom="1">
              <x14:cfvo type="percent">
                <xm:f>0</xm:f>
              </x14:cfvo>
              <x14:cfvo type="num">
                <xm:f>2</xm:f>
              </x14:cfvo>
              <x14:cfvo type="num">
                <xm:f>3</xm:f>
              </x14:cfvo>
              <x14:cfIcon iconSet="3Symbols" iconId="2"/>
              <x14:cfIcon iconSet="4RedToBlack" iconId="2"/>
              <x14:cfIcon iconSet="5Quarters" iconId="1"/>
            </x14:iconSet>
          </x14:cfRule>
          <xm:sqref>AF34:AF35</xm:sqref>
        </x14:conditionalFormatting>
        <x14:conditionalFormatting xmlns:xm="http://schemas.microsoft.com/office/excel/2006/main">
          <x14:cfRule type="iconSet" priority="1527" id="{F0D42EB4-53D0-4F75-9E7A-76FA400A30F2}">
            <x14:iconSet showValue="0" custom="1">
              <x14:cfvo type="percent">
                <xm:f>0</xm:f>
              </x14:cfvo>
              <x14:cfvo type="num">
                <xm:f>2</xm:f>
              </x14:cfvo>
              <x14:cfvo type="num">
                <xm:f>3</xm:f>
              </x14:cfvo>
              <x14:cfIcon iconSet="3Symbols" iconId="2"/>
              <x14:cfIcon iconSet="4RedToBlack" iconId="2"/>
              <x14:cfIcon iconSet="5Quarters" iconId="1"/>
            </x14:iconSet>
          </x14:cfRule>
          <xm:sqref>AI34:AI35</xm:sqref>
        </x14:conditionalFormatting>
        <x14:conditionalFormatting xmlns:xm="http://schemas.microsoft.com/office/excel/2006/main">
          <x14:cfRule type="iconSet" priority="1574" id="{EE8FCD1A-C533-4542-9780-92EBC7C811F5}">
            <x14:iconSet showValue="0" custom="1">
              <x14:cfvo type="percent">
                <xm:f>0</xm:f>
              </x14:cfvo>
              <x14:cfvo type="num">
                <xm:f>2</xm:f>
              </x14:cfvo>
              <x14:cfvo type="num">
                <xm:f>3</xm:f>
              </x14:cfvo>
              <x14:cfIcon iconSet="3Symbols" iconId="2"/>
              <x14:cfIcon iconSet="4RedToBlack" iconId="2"/>
              <x14:cfIcon iconSet="5Quarters" iconId="1"/>
            </x14:iconSet>
          </x14:cfRule>
          <xm:sqref>AO22:BE22</xm:sqref>
        </x14:conditionalFormatting>
        <x14:conditionalFormatting xmlns:xm="http://schemas.microsoft.com/office/excel/2006/main">
          <x14:cfRule type="iconSet" priority="1582" id="{558CF918-376A-43AB-974D-011B880B2EC5}">
            <x14:iconSet showValue="0" custom="1">
              <x14:cfvo type="percent">
                <xm:f>0</xm:f>
              </x14:cfvo>
              <x14:cfvo type="num">
                <xm:f>2</xm:f>
              </x14:cfvo>
              <x14:cfvo type="num">
                <xm:f>3</xm:f>
              </x14:cfvo>
              <x14:cfIcon iconSet="3Symbols" iconId="2"/>
              <x14:cfIcon iconSet="4RedToBlack" iconId="2"/>
              <x14:cfIcon iconSet="5Quarters" iconId="1"/>
            </x14:iconSet>
          </x14:cfRule>
          <xm:sqref>AP37:AR37 AO36:AR36 AS36:BE37</xm:sqref>
        </x14:conditionalFormatting>
        <x14:conditionalFormatting xmlns:xm="http://schemas.microsoft.com/office/excel/2006/main">
          <x14:cfRule type="iconSet" priority="1590" id="{7CD8AE5D-BFAC-44C7-964F-27522E348996}">
            <x14:iconSet showValue="0" custom="1">
              <x14:cfvo type="percent">
                <xm:f>0</xm:f>
              </x14:cfvo>
              <x14:cfvo type="num">
                <xm:f>2</xm:f>
              </x14:cfvo>
              <x14:cfvo type="num">
                <xm:f>3</xm:f>
              </x14:cfvo>
              <x14:cfIcon iconSet="3Symbols" iconId="2"/>
              <x14:cfIcon iconSet="4RedToBlack" iconId="2"/>
              <x14:cfIcon iconSet="5Quarters" iconId="1"/>
            </x14:iconSet>
          </x14:cfRule>
          <xm:sqref>BB42:BE42 AO34:AR35 I34:I35 AG34:AH35 I22 AO37 K22:AN22 K34:W35 Y34:AE35 I27:W33 Y27:AR33 BB38:BE39 I36:W39 Y36:AM39 I42:Z42 AJ34:AM35 X27:X39 AS27:AV35 BC40:BC41 BA38:BA42 I48:AN48 AW34 I40:AR41 AN34:AN39 I8:BE21 I24:BE25 BA34:BE34 AW35:BE35 AO38:AZ39 AB42:AZ42 I44:BE46 I50:BE52 I54:BE58 AW27:AX29 AZ27:BE29 AW40:AY41 AW30:BE33 AY28</xm:sqref>
        </x14:conditionalFormatting>
        <x14:conditionalFormatting xmlns:xm="http://schemas.microsoft.com/office/excel/2006/main">
          <x14:cfRule type="iconSet" priority="1594" id="{3B09A1B7-0EC7-4AF8-AF3D-4C475B5A0299}">
            <x14:iconSet showValue="0" custom="1">
              <x14:cfvo type="percent">
                <xm:f>0</xm:f>
              </x14:cfvo>
              <x14:cfvo type="num">
                <xm:f>2</xm:f>
              </x14:cfvo>
              <x14:cfvo type="num">
                <xm:f>3</xm:f>
              </x14:cfvo>
              <x14:cfIcon iconSet="3Symbols" iconId="2"/>
              <x14:cfIcon iconSet="4RedToBlack" iconId="2"/>
              <x14:cfIcon iconSet="5Quarters" iconId="1"/>
            </x14:iconSet>
          </x14:cfRule>
          <xm:sqref>J34:J35</xm:sqref>
        </x14:conditionalFormatting>
        <x14:conditionalFormatting xmlns:xm="http://schemas.microsoft.com/office/excel/2006/main">
          <x14:cfRule type="iconSet" priority="1595" id="{8F997FAB-9D8A-4D1A-AAB1-63DC15EADF3A}">
            <x14:iconSet showValue="0" custom="1">
              <x14:cfvo type="percent">
                <xm:f>0</xm:f>
              </x14:cfvo>
              <x14:cfvo type="num">
                <xm:f>2</xm:f>
              </x14:cfvo>
              <x14:cfvo type="num">
                <xm:f>3</xm:f>
              </x14:cfvo>
              <x14:cfIcon iconSet="3Symbols" iconId="2"/>
              <x14:cfIcon iconSet="4RedToBlack" iconId="2"/>
              <x14:cfIcon iconSet="5Quarters" iconId="1"/>
            </x14:iconSet>
          </x14:cfRule>
          <xm:sqref>I26:BE26 AY29 AY26:AY27</xm:sqref>
        </x14:conditionalFormatting>
        <x14:conditionalFormatting xmlns:xm="http://schemas.microsoft.com/office/excel/2006/main">
          <x14:cfRule type="iconSet" priority="3" id="{462B67F6-4AAB-4F19-A87A-DCF8881156F9}">
            <x14:iconSet showValue="0" custom="1">
              <x14:cfvo type="percent">
                <xm:f>0</xm:f>
              </x14:cfvo>
              <x14:cfvo type="num">
                <xm:f>2</xm:f>
              </x14:cfvo>
              <x14:cfvo type="num">
                <xm:f>3</xm:f>
              </x14:cfvo>
              <x14:cfIcon iconSet="3Symbols" iconId="2"/>
              <x14:cfIcon iconSet="4RedToBlack" iconId="2"/>
              <x14:cfIcon iconSet="5Quarters" iconId="1"/>
            </x14:iconSet>
          </x14:cfRule>
          <xm:sqref>AO48:BE48</xm:sqref>
        </x14:conditionalFormatting>
        <x14:conditionalFormatting xmlns:xm="http://schemas.microsoft.com/office/excel/2006/main">
          <x14:cfRule type="iconSet" priority="2" id="{452829F7-C224-4B11-97C6-A29DF4C480D1}">
            <x14:iconSet showValue="0" custom="1">
              <x14:cfvo type="percent">
                <xm:f>0</xm:f>
              </x14:cfvo>
              <x14:cfvo type="num">
                <xm:f>2</xm:f>
              </x14:cfvo>
              <x14:cfvo type="num">
                <xm:f>3</xm:f>
              </x14:cfvo>
              <x14:cfIcon iconSet="3Symbols" iconId="2"/>
              <x14:cfIcon iconSet="4RedToBlack" iconId="2"/>
              <x14:cfIcon iconSet="5Quarters" iconId="1"/>
            </x14:iconSet>
          </x14:cfRule>
          <xm:sqref>AY34</xm:sqref>
        </x14:conditionalFormatting>
        <x14:conditionalFormatting xmlns:xm="http://schemas.microsoft.com/office/excel/2006/main">
          <x14:cfRule type="iconSet" priority="1" id="{5A8DB9F1-A636-4E77-B8D3-A8DC5E9EA0EA}">
            <x14:iconSet showValue="0" custom="1">
              <x14:cfvo type="percent">
                <xm:f>0</xm:f>
              </x14:cfvo>
              <x14:cfvo type="num">
                <xm:f>2</xm:f>
              </x14:cfvo>
              <x14:cfvo type="num">
                <xm:f>3</xm:f>
              </x14:cfvo>
              <x14:cfIcon iconSet="3Symbols" iconId="2"/>
              <x14:cfIcon iconSet="4RedToBlack" iconId="2"/>
              <x14:cfIcon iconSet="5Quarters" iconId="1"/>
            </x14:iconSet>
          </x14:cfRule>
          <xm:sqref>AZ34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">
    <tabColor rgb="FFFFC000"/>
  </sheetPr>
  <dimension ref="A1:HE27"/>
  <sheetViews>
    <sheetView showGridLines="0" zoomScale="80" zoomScaleNormal="80" workbookViewId="0">
      <pane xSplit="6" topLeftCell="G1" activePane="topRight" state="frozen"/>
      <selection pane="topRight" activeCell="AX26" sqref="AX26"/>
    </sheetView>
  </sheetViews>
  <sheetFormatPr defaultColWidth="8.54296875" defaultRowHeight="14.5" outlineLevelCol="3" x14ac:dyDescent="0.35"/>
  <cols>
    <col min="1" max="1" width="48.36328125" style="6" customWidth="1"/>
    <col min="2" max="2" width="12" style="2" hidden="1" customWidth="1"/>
    <col min="3" max="6" width="10.54296875" style="2" hidden="1" customWidth="1"/>
    <col min="7" max="13" width="10.54296875" style="2" customWidth="1"/>
    <col min="14" max="14" width="12.36328125" style="2" customWidth="1"/>
    <col min="15" max="56" width="10.54296875" style="2" customWidth="1"/>
    <col min="57" max="119" width="8.54296875" style="2"/>
    <col min="120" max="212" width="8.54296875" style="2" hidden="1" customWidth="1" outlineLevel="3"/>
    <col min="213" max="213" width="8.54296875" style="2" collapsed="1"/>
    <col min="214" max="16384" width="8.54296875" style="2"/>
  </cols>
  <sheetData>
    <row r="1" spans="1:62" ht="29.5" x14ac:dyDescent="0.35">
      <c r="A1" s="293" t="s">
        <v>190</v>
      </c>
      <c r="B1" s="293"/>
      <c r="C1" s="293"/>
      <c r="D1" s="293"/>
      <c r="E1" s="293"/>
      <c r="F1" s="293"/>
      <c r="G1" s="293"/>
      <c r="H1" s="293"/>
      <c r="I1" s="293"/>
      <c r="J1" s="293"/>
      <c r="K1" s="293"/>
      <c r="L1" s="293"/>
      <c r="M1" s="293"/>
      <c r="N1" s="293"/>
      <c r="O1" s="293"/>
      <c r="P1" s="293"/>
      <c r="Q1" s="293"/>
      <c r="R1" s="293"/>
      <c r="S1" s="293"/>
      <c r="T1" s="293"/>
      <c r="U1" s="293"/>
      <c r="V1" s="293"/>
      <c r="W1" s="293"/>
      <c r="X1" s="293"/>
      <c r="Y1" s="293"/>
      <c r="Z1" s="293"/>
      <c r="AA1" s="293"/>
      <c r="AB1" s="293"/>
      <c r="AC1" s="293"/>
      <c r="AD1" s="293"/>
      <c r="AE1" s="293"/>
      <c r="AF1" s="293"/>
      <c r="AG1" s="293"/>
      <c r="AH1" s="293"/>
      <c r="AI1" s="293"/>
      <c r="AJ1" s="293"/>
      <c r="AK1" s="293"/>
      <c r="AL1" s="293"/>
      <c r="AM1" s="293"/>
      <c r="AN1" s="1"/>
      <c r="AO1" s="105"/>
      <c r="AP1" s="105"/>
      <c r="AQ1" s="107"/>
      <c r="AR1" s="106"/>
      <c r="AS1" s="106"/>
      <c r="AT1" s="106"/>
      <c r="AU1" s="106"/>
      <c r="AV1" s="107"/>
      <c r="AW1" s="107"/>
      <c r="AX1" s="107"/>
      <c r="AY1" s="107"/>
      <c r="AZ1" s="107"/>
      <c r="BA1" s="107"/>
      <c r="BB1" s="107"/>
      <c r="BC1" s="106"/>
      <c r="BD1" s="1"/>
      <c r="BE1" s="1"/>
      <c r="BF1" s="1"/>
      <c r="BG1" s="1"/>
      <c r="BH1" s="1"/>
      <c r="BI1" s="1"/>
      <c r="BJ1" s="1"/>
    </row>
    <row r="2" spans="1:62" ht="20" x14ac:dyDescent="0.35">
      <c r="A2" s="28"/>
      <c r="B2" s="29"/>
      <c r="C2" s="294"/>
      <c r="D2" s="294"/>
      <c r="E2" s="294"/>
      <c r="F2" s="294"/>
      <c r="G2" s="181"/>
      <c r="H2" s="111"/>
      <c r="I2" s="105">
        <v>1</v>
      </c>
      <c r="J2" s="106" t="s">
        <v>114</v>
      </c>
      <c r="K2" s="106"/>
      <c r="L2" s="106"/>
      <c r="M2" s="107">
        <v>2</v>
      </c>
      <c r="N2" s="106" t="s">
        <v>112</v>
      </c>
      <c r="O2" s="107">
        <v>3</v>
      </c>
      <c r="P2" s="106" t="s">
        <v>113</v>
      </c>
      <c r="Q2" s="110" t="s">
        <v>111</v>
      </c>
      <c r="R2" s="110"/>
      <c r="S2" s="110"/>
      <c r="T2" s="108" t="s">
        <v>101</v>
      </c>
      <c r="U2" s="109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</row>
    <row r="3" spans="1:62" ht="25.4" customHeight="1" thickBot="1" x14ac:dyDescent="0.75">
      <c r="A3" s="36"/>
      <c r="B3" s="37"/>
      <c r="C3" s="321" t="s">
        <v>27</v>
      </c>
      <c r="D3" s="321"/>
      <c r="E3" s="322" t="s">
        <v>28</v>
      </c>
      <c r="F3" s="322"/>
      <c r="G3" s="182"/>
      <c r="H3" s="323"/>
      <c r="I3" s="323"/>
      <c r="J3" s="323"/>
      <c r="K3" s="318" t="s">
        <v>29</v>
      </c>
      <c r="L3" s="318"/>
      <c r="M3" s="318"/>
      <c r="N3" s="318"/>
      <c r="O3" s="318"/>
      <c r="P3" s="318"/>
      <c r="Q3" s="318"/>
      <c r="R3" s="318"/>
      <c r="S3" s="318"/>
      <c r="T3" s="318"/>
      <c r="U3" s="318"/>
      <c r="V3" s="318"/>
      <c r="W3" s="318"/>
      <c r="X3" s="318"/>
      <c r="Y3" s="318"/>
      <c r="Z3" s="318"/>
      <c r="AA3" s="318"/>
      <c r="AB3" s="318"/>
      <c r="AC3" s="318"/>
      <c r="AD3" s="318"/>
      <c r="AE3" s="318"/>
      <c r="AF3" s="318"/>
      <c r="AG3" s="318"/>
      <c r="AH3" s="318"/>
      <c r="AI3" s="318"/>
      <c r="AJ3" s="318"/>
      <c r="AK3" s="318"/>
      <c r="AL3" s="318"/>
      <c r="AM3" s="318"/>
      <c r="AN3" s="319" t="s">
        <v>107</v>
      </c>
      <c r="AO3" s="320"/>
      <c r="AP3" s="320"/>
      <c r="AQ3" s="320"/>
      <c r="AR3" s="320"/>
      <c r="AS3" s="320"/>
      <c r="AT3" s="320"/>
      <c r="AU3" s="320"/>
      <c r="AV3" s="320"/>
      <c r="AW3" s="320"/>
      <c r="AX3" s="320"/>
      <c r="AY3" s="320"/>
      <c r="AZ3" s="320"/>
      <c r="BA3" s="320"/>
      <c r="BB3" s="320"/>
      <c r="BC3" s="320"/>
      <c r="BD3" s="320"/>
      <c r="BE3" s="35"/>
      <c r="BF3" s="35"/>
      <c r="BG3" s="35"/>
      <c r="BH3" s="35"/>
      <c r="BI3" s="35"/>
      <c r="BJ3" s="35"/>
    </row>
    <row r="4" spans="1:62" ht="158" thickTop="1" thickBot="1" x14ac:dyDescent="0.4">
      <c r="A4" s="317" t="s">
        <v>168</v>
      </c>
      <c r="B4" s="5"/>
      <c r="C4" s="31" t="s">
        <v>31</v>
      </c>
      <c r="D4" s="32" t="s">
        <v>32</v>
      </c>
      <c r="E4" s="33" t="s">
        <v>33</v>
      </c>
      <c r="F4" s="34" t="s">
        <v>34</v>
      </c>
      <c r="G4" s="199" t="s">
        <v>186</v>
      </c>
      <c r="H4" s="258" t="s">
        <v>214</v>
      </c>
      <c r="I4" s="258" t="s">
        <v>220</v>
      </c>
      <c r="J4" s="258" t="s">
        <v>215</v>
      </c>
      <c r="K4" s="258" t="s">
        <v>216</v>
      </c>
      <c r="L4" s="258" t="s">
        <v>217</v>
      </c>
      <c r="M4" s="258" t="s">
        <v>218</v>
      </c>
      <c r="N4" s="258" t="s">
        <v>157</v>
      </c>
      <c r="O4" s="258" t="s">
        <v>158</v>
      </c>
      <c r="P4" s="258" t="s">
        <v>219</v>
      </c>
      <c r="Q4" s="258" t="s">
        <v>232</v>
      </c>
      <c r="R4" s="258" t="s">
        <v>230</v>
      </c>
      <c r="S4" s="258" t="s">
        <v>231</v>
      </c>
      <c r="T4" s="258" t="s">
        <v>221</v>
      </c>
      <c r="U4" s="258" t="s">
        <v>222</v>
      </c>
      <c r="V4" s="258" t="s">
        <v>223</v>
      </c>
      <c r="W4" s="258" t="s">
        <v>228</v>
      </c>
      <c r="X4" s="258" t="s">
        <v>224</v>
      </c>
      <c r="Y4" s="258" t="s">
        <v>225</v>
      </c>
      <c r="Z4" s="258" t="s">
        <v>226</v>
      </c>
      <c r="AA4" s="258" t="s">
        <v>229</v>
      </c>
      <c r="AB4" s="258" t="s">
        <v>14</v>
      </c>
      <c r="AC4" s="258" t="s">
        <v>227</v>
      </c>
      <c r="AD4" s="258" t="s">
        <v>16</v>
      </c>
      <c r="AE4" s="258" t="s">
        <v>17</v>
      </c>
      <c r="AF4" s="258" t="s">
        <v>18</v>
      </c>
      <c r="AG4" s="258" t="s">
        <v>19</v>
      </c>
      <c r="AH4" s="258" t="s">
        <v>20</v>
      </c>
      <c r="AI4" s="258" t="s">
        <v>21</v>
      </c>
      <c r="AJ4" s="258" t="s">
        <v>22</v>
      </c>
      <c r="AK4" s="258" t="s">
        <v>202</v>
      </c>
      <c r="AL4" s="258" t="s">
        <v>238</v>
      </c>
      <c r="AM4" s="258" t="s">
        <v>237</v>
      </c>
      <c r="AN4" s="49" t="s">
        <v>283</v>
      </c>
      <c r="AO4" s="50" t="s">
        <v>88</v>
      </c>
      <c r="AP4" s="50" t="s">
        <v>91</v>
      </c>
      <c r="AQ4" s="50" t="s">
        <v>90</v>
      </c>
      <c r="AR4" s="50" t="s">
        <v>98</v>
      </c>
      <c r="AS4" s="50" t="s">
        <v>95</v>
      </c>
      <c r="AT4" s="50" t="s">
        <v>94</v>
      </c>
      <c r="AU4" s="50" t="s">
        <v>97</v>
      </c>
      <c r="AV4" s="50" t="s">
        <v>104</v>
      </c>
      <c r="AW4" s="50" t="s">
        <v>105</v>
      </c>
      <c r="AX4" s="50" t="s">
        <v>282</v>
      </c>
      <c r="AY4" s="50" t="s">
        <v>96</v>
      </c>
      <c r="AZ4" s="50" t="s">
        <v>89</v>
      </c>
      <c r="BA4" s="50" t="s">
        <v>100</v>
      </c>
      <c r="BB4" s="50" t="s">
        <v>92</v>
      </c>
      <c r="BC4" s="50" t="s">
        <v>93</v>
      </c>
      <c r="BD4" s="50" t="s">
        <v>99</v>
      </c>
    </row>
    <row r="5" spans="1:62" ht="17.5" thickTop="1" thickBot="1" x14ac:dyDescent="0.4">
      <c r="A5" s="317"/>
      <c r="B5" s="279"/>
      <c r="C5" s="280"/>
      <c r="D5" s="281"/>
      <c r="E5" s="282"/>
      <c r="F5" s="283"/>
      <c r="G5" s="284"/>
      <c r="H5" s="259">
        <v>10</v>
      </c>
      <c r="I5" s="259">
        <v>10</v>
      </c>
      <c r="J5" s="259">
        <v>20</v>
      </c>
      <c r="K5" s="259">
        <v>20</v>
      </c>
      <c r="L5" s="259">
        <v>20</v>
      </c>
      <c r="M5" s="259">
        <v>20</v>
      </c>
      <c r="N5" s="259">
        <v>20</v>
      </c>
      <c r="O5" s="259">
        <v>20</v>
      </c>
      <c r="P5" s="259">
        <v>20</v>
      </c>
      <c r="Q5" s="259">
        <v>30</v>
      </c>
      <c r="R5" s="259">
        <v>30</v>
      </c>
      <c r="S5" s="259">
        <v>30</v>
      </c>
      <c r="T5" s="259">
        <v>40</v>
      </c>
      <c r="U5" s="259">
        <v>50</v>
      </c>
      <c r="V5" s="259">
        <v>60</v>
      </c>
      <c r="W5" s="259">
        <v>60</v>
      </c>
      <c r="X5" s="259">
        <v>70</v>
      </c>
      <c r="Y5" s="259">
        <v>80</v>
      </c>
      <c r="Z5" s="259">
        <v>91</v>
      </c>
      <c r="AA5" s="259">
        <v>92</v>
      </c>
      <c r="AB5" s="259" t="s">
        <v>234</v>
      </c>
      <c r="AC5" s="259">
        <v>93</v>
      </c>
      <c r="AD5" s="260" t="s">
        <v>233</v>
      </c>
      <c r="AE5" s="259">
        <v>99</v>
      </c>
      <c r="AF5" s="259">
        <v>99</v>
      </c>
      <c r="AG5" s="259">
        <v>99</v>
      </c>
      <c r="AH5" s="259">
        <v>99</v>
      </c>
      <c r="AI5" s="259">
        <v>99</v>
      </c>
      <c r="AJ5" s="259">
        <v>99</v>
      </c>
      <c r="AK5" s="259"/>
      <c r="AL5" s="259"/>
      <c r="AM5" s="259"/>
      <c r="AN5" s="285">
        <v>1</v>
      </c>
      <c r="AO5" s="266">
        <v>2</v>
      </c>
      <c r="AP5" s="266">
        <v>4</v>
      </c>
      <c r="AQ5" s="266">
        <v>5</v>
      </c>
      <c r="AR5" s="266">
        <v>6</v>
      </c>
      <c r="AS5" s="266">
        <v>7</v>
      </c>
      <c r="AT5" s="266">
        <v>8</v>
      </c>
      <c r="AU5" s="266">
        <v>10</v>
      </c>
      <c r="AV5" s="266">
        <v>14</v>
      </c>
      <c r="AW5" s="266">
        <v>15</v>
      </c>
      <c r="AX5" s="266">
        <v>17</v>
      </c>
      <c r="AY5" s="267">
        <v>90</v>
      </c>
      <c r="AZ5" s="266">
        <v>91</v>
      </c>
      <c r="BA5" s="266">
        <v>93</v>
      </c>
      <c r="BB5" s="266">
        <v>99</v>
      </c>
      <c r="BC5" s="266">
        <v>99</v>
      </c>
      <c r="BD5" s="266">
        <v>99</v>
      </c>
    </row>
    <row r="6" spans="1:62" ht="20.149999999999999" customHeight="1" thickTop="1" thickBot="1" x14ac:dyDescent="0.4">
      <c r="A6" s="178" t="s">
        <v>162</v>
      </c>
      <c r="B6" s="8">
        <f>COUNTIF(H6:AM6,1)</f>
        <v>10</v>
      </c>
      <c r="C6" s="10"/>
      <c r="D6" s="11"/>
      <c r="E6" s="12"/>
      <c r="F6" s="17"/>
      <c r="G6" s="201"/>
      <c r="H6" s="196">
        <v>1</v>
      </c>
      <c r="I6" s="99">
        <v>1</v>
      </c>
      <c r="J6" s="99">
        <v>2</v>
      </c>
      <c r="K6" s="99">
        <v>2</v>
      </c>
      <c r="L6" s="99">
        <v>2</v>
      </c>
      <c r="M6" s="99">
        <v>2</v>
      </c>
      <c r="N6" s="99">
        <v>2</v>
      </c>
      <c r="O6" s="99">
        <v>2</v>
      </c>
      <c r="P6" s="99">
        <v>2</v>
      </c>
      <c r="Q6" s="99">
        <v>2</v>
      </c>
      <c r="R6" s="99">
        <v>2</v>
      </c>
      <c r="S6" s="99">
        <v>2</v>
      </c>
      <c r="T6" s="99">
        <v>1</v>
      </c>
      <c r="U6" s="99">
        <v>1</v>
      </c>
      <c r="V6" s="99">
        <v>2</v>
      </c>
      <c r="W6" s="99">
        <v>2</v>
      </c>
      <c r="X6" s="99">
        <v>2</v>
      </c>
      <c r="Y6" s="99">
        <v>2</v>
      </c>
      <c r="Z6" s="99">
        <v>2</v>
      </c>
      <c r="AA6" s="99">
        <v>2</v>
      </c>
      <c r="AB6" s="99">
        <v>2</v>
      </c>
      <c r="AC6" s="99">
        <v>2</v>
      </c>
      <c r="AD6" s="99">
        <v>2</v>
      </c>
      <c r="AE6" s="99">
        <v>1</v>
      </c>
      <c r="AF6" s="99">
        <v>1</v>
      </c>
      <c r="AG6" s="99">
        <v>1</v>
      </c>
      <c r="AH6" s="99">
        <v>1</v>
      </c>
      <c r="AI6" s="99">
        <v>1</v>
      </c>
      <c r="AJ6" s="99">
        <v>1</v>
      </c>
      <c r="AK6" s="99">
        <v>2</v>
      </c>
      <c r="AL6" s="99">
        <v>2</v>
      </c>
      <c r="AM6" s="99">
        <v>2</v>
      </c>
      <c r="AN6" s="99">
        <v>1</v>
      </c>
      <c r="AO6" s="99">
        <v>1</v>
      </c>
      <c r="AP6" s="99">
        <v>1</v>
      </c>
      <c r="AQ6" s="99">
        <v>1</v>
      </c>
      <c r="AR6" s="99">
        <v>1</v>
      </c>
      <c r="AS6" s="179" t="s">
        <v>173</v>
      </c>
      <c r="AT6" s="99">
        <v>1</v>
      </c>
      <c r="AU6" s="99">
        <v>1</v>
      </c>
      <c r="AV6" s="99">
        <v>2</v>
      </c>
      <c r="AW6" s="99">
        <v>2</v>
      </c>
      <c r="AX6" s="99">
        <v>1</v>
      </c>
      <c r="AY6" s="99">
        <v>1</v>
      </c>
      <c r="AZ6" s="99">
        <v>1</v>
      </c>
      <c r="BA6" s="179" t="s">
        <v>175</v>
      </c>
      <c r="BB6" s="99">
        <v>2</v>
      </c>
      <c r="BC6" s="179" t="s">
        <v>172</v>
      </c>
      <c r="BD6" s="179" t="s">
        <v>174</v>
      </c>
    </row>
    <row r="7" spans="1:62" ht="20.149999999999999" customHeight="1" thickTop="1" thickBot="1" x14ac:dyDescent="0.4">
      <c r="A7" s="176" t="s">
        <v>167</v>
      </c>
      <c r="B7" s="8">
        <f>COUNTIF(H7:AM7,1)</f>
        <v>3</v>
      </c>
      <c r="C7" s="10"/>
      <c r="D7" s="11"/>
      <c r="E7" s="12"/>
      <c r="F7" s="17"/>
      <c r="G7" s="204"/>
      <c r="H7" s="196">
        <v>1</v>
      </c>
      <c r="I7" s="99">
        <v>1</v>
      </c>
      <c r="J7" s="99">
        <v>2</v>
      </c>
      <c r="K7" s="99">
        <v>2</v>
      </c>
      <c r="L7" s="99">
        <v>2</v>
      </c>
      <c r="M7" s="99">
        <v>2</v>
      </c>
      <c r="N7" s="99">
        <v>2</v>
      </c>
      <c r="O7" s="99">
        <v>2</v>
      </c>
      <c r="P7" s="99">
        <v>2</v>
      </c>
      <c r="Q7" s="99">
        <v>2</v>
      </c>
      <c r="R7" s="99">
        <v>2</v>
      </c>
      <c r="S7" s="99">
        <v>2</v>
      </c>
      <c r="T7" s="99">
        <v>1</v>
      </c>
      <c r="U7" s="99">
        <v>2</v>
      </c>
      <c r="V7" s="99">
        <v>2</v>
      </c>
      <c r="W7" s="99">
        <v>2</v>
      </c>
      <c r="X7" s="99">
        <v>2</v>
      </c>
      <c r="Y7" s="99">
        <v>2</v>
      </c>
      <c r="Z7" s="99">
        <v>2</v>
      </c>
      <c r="AA7" s="99">
        <v>2</v>
      </c>
      <c r="AB7" s="99">
        <v>2</v>
      </c>
      <c r="AC7" s="99">
        <v>2</v>
      </c>
      <c r="AD7" s="99">
        <v>2</v>
      </c>
      <c r="AE7" s="99">
        <v>2</v>
      </c>
      <c r="AF7" s="99">
        <v>2</v>
      </c>
      <c r="AG7" s="99">
        <v>2</v>
      </c>
      <c r="AH7" s="99">
        <v>2</v>
      </c>
      <c r="AI7" s="99">
        <v>2</v>
      </c>
      <c r="AJ7" s="99">
        <v>2</v>
      </c>
      <c r="AK7" s="99">
        <v>2</v>
      </c>
      <c r="AL7" s="99">
        <v>2</v>
      </c>
      <c r="AM7" s="99">
        <v>2</v>
      </c>
      <c r="AN7" s="99">
        <v>1</v>
      </c>
      <c r="AO7" s="99">
        <v>1</v>
      </c>
      <c r="AP7" s="99">
        <v>1</v>
      </c>
      <c r="AQ7" s="99">
        <v>1</v>
      </c>
      <c r="AR7" s="99">
        <v>2</v>
      </c>
      <c r="AS7" s="99">
        <v>2</v>
      </c>
      <c r="AT7" s="99">
        <v>2</v>
      </c>
      <c r="AU7" s="99">
        <v>2</v>
      </c>
      <c r="AV7" s="99">
        <v>2</v>
      </c>
      <c r="AW7" s="99">
        <v>2</v>
      </c>
      <c r="AX7" s="99">
        <v>1</v>
      </c>
      <c r="AY7" s="99">
        <v>2</v>
      </c>
      <c r="AZ7" s="99">
        <v>2</v>
      </c>
      <c r="BA7" s="99">
        <v>2</v>
      </c>
      <c r="BB7" s="99">
        <v>2</v>
      </c>
      <c r="BC7" s="99">
        <v>2</v>
      </c>
      <c r="BD7" s="99">
        <v>2</v>
      </c>
    </row>
    <row r="8" spans="1:62" s="191" customFormat="1" ht="20.149999999999999" customHeight="1" thickTop="1" thickBot="1" x14ac:dyDescent="0.4">
      <c r="A8" s="185" t="s">
        <v>191</v>
      </c>
      <c r="B8" s="186"/>
      <c r="C8" s="187"/>
      <c r="D8" s="187"/>
      <c r="E8" s="187"/>
      <c r="F8" s="188"/>
      <c r="G8" s="200" t="s">
        <v>187</v>
      </c>
      <c r="H8" s="197">
        <v>1</v>
      </c>
      <c r="I8" s="189">
        <v>1</v>
      </c>
      <c r="J8" s="189">
        <v>2</v>
      </c>
      <c r="K8" s="189">
        <v>2</v>
      </c>
      <c r="L8" s="189">
        <v>2</v>
      </c>
      <c r="M8" s="189">
        <v>2</v>
      </c>
      <c r="N8" s="189">
        <v>2</v>
      </c>
      <c r="O8" s="189">
        <v>2</v>
      </c>
      <c r="P8" s="189">
        <v>2</v>
      </c>
      <c r="Q8" s="189">
        <v>2</v>
      </c>
      <c r="R8" s="189">
        <v>2</v>
      </c>
      <c r="S8" s="189">
        <v>2</v>
      </c>
      <c r="T8" s="189">
        <v>1</v>
      </c>
      <c r="U8" s="189">
        <v>1</v>
      </c>
      <c r="V8" s="189">
        <v>2</v>
      </c>
      <c r="W8" s="189">
        <v>2</v>
      </c>
      <c r="X8" s="189">
        <v>2</v>
      </c>
      <c r="Y8" s="189">
        <v>2</v>
      </c>
      <c r="Z8" s="189">
        <v>2</v>
      </c>
      <c r="AA8" s="189">
        <v>2</v>
      </c>
      <c r="AB8" s="189">
        <v>2</v>
      </c>
      <c r="AC8" s="189">
        <v>2</v>
      </c>
      <c r="AD8" s="189">
        <v>2</v>
      </c>
      <c r="AE8" s="189">
        <v>1</v>
      </c>
      <c r="AF8" s="189">
        <v>1</v>
      </c>
      <c r="AG8" s="189">
        <v>1</v>
      </c>
      <c r="AH8" s="189">
        <v>1</v>
      </c>
      <c r="AI8" s="189">
        <v>1</v>
      </c>
      <c r="AJ8" s="189">
        <v>1</v>
      </c>
      <c r="AK8" s="189">
        <v>2</v>
      </c>
      <c r="AL8" s="189">
        <v>2</v>
      </c>
      <c r="AM8" s="189">
        <v>2</v>
      </c>
      <c r="AN8" s="189">
        <v>1</v>
      </c>
      <c r="AO8" s="189">
        <v>1</v>
      </c>
      <c r="AP8" s="189">
        <v>1</v>
      </c>
      <c r="AQ8" s="189">
        <v>1</v>
      </c>
      <c r="AR8" s="189">
        <v>1</v>
      </c>
      <c r="AS8" s="190" t="s">
        <v>173</v>
      </c>
      <c r="AT8" s="189">
        <v>1</v>
      </c>
      <c r="AU8" s="189">
        <v>1</v>
      </c>
      <c r="AV8" s="189">
        <v>2</v>
      </c>
      <c r="AW8" s="189">
        <v>2</v>
      </c>
      <c r="AX8" s="189">
        <v>1</v>
      </c>
      <c r="AY8" s="189">
        <v>1</v>
      </c>
      <c r="AZ8" s="189">
        <v>1</v>
      </c>
      <c r="BA8" s="190" t="s">
        <v>175</v>
      </c>
      <c r="BB8" s="189">
        <v>2</v>
      </c>
      <c r="BC8" s="190" t="s">
        <v>172</v>
      </c>
      <c r="BD8" s="190" t="s">
        <v>174</v>
      </c>
    </row>
    <row r="9" spans="1:62" ht="20.149999999999999" customHeight="1" thickTop="1" thickBot="1" x14ac:dyDescent="0.4">
      <c r="A9" s="176" t="s">
        <v>163</v>
      </c>
      <c r="B9" s="8">
        <f>COUNTIF(H9:AM9,1)</f>
        <v>2</v>
      </c>
      <c r="C9" s="10"/>
      <c r="D9" s="11"/>
      <c r="E9" s="12"/>
      <c r="F9" s="17"/>
      <c r="G9" s="204"/>
      <c r="H9" s="196">
        <v>1</v>
      </c>
      <c r="I9" s="99">
        <v>1</v>
      </c>
      <c r="J9" s="99">
        <v>2</v>
      </c>
      <c r="K9" s="99">
        <v>2</v>
      </c>
      <c r="L9" s="99">
        <v>2</v>
      </c>
      <c r="M9" s="99">
        <v>2</v>
      </c>
      <c r="N9" s="99">
        <v>2</v>
      </c>
      <c r="O9" s="99">
        <v>2</v>
      </c>
      <c r="P9" s="99">
        <v>2</v>
      </c>
      <c r="Q9" s="99">
        <v>2</v>
      </c>
      <c r="R9" s="99">
        <v>2</v>
      </c>
      <c r="S9" s="99">
        <v>2</v>
      </c>
      <c r="T9" s="99">
        <v>2</v>
      </c>
      <c r="U9" s="99">
        <v>2</v>
      </c>
      <c r="V9" s="99">
        <v>2</v>
      </c>
      <c r="W9" s="99">
        <v>2</v>
      </c>
      <c r="X9" s="99">
        <v>2</v>
      </c>
      <c r="Y9" s="99">
        <v>2</v>
      </c>
      <c r="Z9" s="99">
        <v>2</v>
      </c>
      <c r="AA9" s="99">
        <v>2</v>
      </c>
      <c r="AB9" s="99">
        <v>2</v>
      </c>
      <c r="AC9" s="99">
        <v>2</v>
      </c>
      <c r="AD9" s="99">
        <v>2</v>
      </c>
      <c r="AE9" s="99">
        <v>2</v>
      </c>
      <c r="AF9" s="99">
        <v>2</v>
      </c>
      <c r="AG9" s="99">
        <v>2</v>
      </c>
      <c r="AH9" s="99">
        <v>2</v>
      </c>
      <c r="AI9" s="99">
        <v>2</v>
      </c>
      <c r="AJ9" s="99">
        <v>2</v>
      </c>
      <c r="AK9" s="99">
        <v>2</v>
      </c>
      <c r="AL9" s="99">
        <v>2</v>
      </c>
      <c r="AM9" s="99">
        <v>2</v>
      </c>
      <c r="AN9" s="99">
        <v>1</v>
      </c>
      <c r="AO9" s="99">
        <v>1</v>
      </c>
      <c r="AP9" s="99">
        <v>1</v>
      </c>
      <c r="AQ9" s="99">
        <v>1</v>
      </c>
      <c r="AR9" s="179" t="s">
        <v>180</v>
      </c>
      <c r="AS9" s="179" t="s">
        <v>173</v>
      </c>
      <c r="AT9" s="179" t="s">
        <v>177</v>
      </c>
      <c r="AU9" s="179" t="s">
        <v>179</v>
      </c>
      <c r="AV9" s="99">
        <v>2</v>
      </c>
      <c r="AW9" s="99">
        <v>2</v>
      </c>
      <c r="AX9" s="99">
        <v>1</v>
      </c>
      <c r="AY9" s="179" t="s">
        <v>178</v>
      </c>
      <c r="AZ9" s="179" t="s">
        <v>176</v>
      </c>
      <c r="BA9" s="179" t="s">
        <v>175</v>
      </c>
      <c r="BB9" s="179" t="s">
        <v>284</v>
      </c>
      <c r="BC9" s="179" t="s">
        <v>172</v>
      </c>
      <c r="BD9" s="179" t="s">
        <v>174</v>
      </c>
    </row>
    <row r="10" spans="1:62" ht="20.149999999999999" customHeight="1" thickTop="1" thickBot="1" x14ac:dyDescent="0.4">
      <c r="A10" s="178" t="s">
        <v>166</v>
      </c>
      <c r="B10" s="8"/>
      <c r="C10" s="10"/>
      <c r="D10" s="11"/>
      <c r="E10" s="12"/>
      <c r="F10" s="17"/>
      <c r="G10" s="202"/>
      <c r="H10" s="196">
        <v>1</v>
      </c>
      <c r="I10" s="99">
        <v>1</v>
      </c>
      <c r="J10" s="99">
        <v>2</v>
      </c>
      <c r="K10" s="99">
        <v>2</v>
      </c>
      <c r="L10" s="99">
        <v>2</v>
      </c>
      <c r="M10" s="99">
        <v>2</v>
      </c>
      <c r="N10" s="99">
        <v>2</v>
      </c>
      <c r="O10" s="99">
        <v>2</v>
      </c>
      <c r="P10" s="99">
        <v>2</v>
      </c>
      <c r="Q10" s="99">
        <v>2</v>
      </c>
      <c r="R10" s="99">
        <v>2</v>
      </c>
      <c r="S10" s="99">
        <v>2</v>
      </c>
      <c r="T10" s="99">
        <v>2</v>
      </c>
      <c r="U10" s="99">
        <v>2</v>
      </c>
      <c r="V10" s="99">
        <v>2</v>
      </c>
      <c r="W10" s="99">
        <v>2</v>
      </c>
      <c r="X10" s="99">
        <v>2</v>
      </c>
      <c r="Y10" s="99">
        <v>2</v>
      </c>
      <c r="Z10" s="99">
        <v>2</v>
      </c>
      <c r="AA10" s="99">
        <v>2</v>
      </c>
      <c r="AB10" s="99">
        <v>2</v>
      </c>
      <c r="AC10" s="99">
        <v>2</v>
      </c>
      <c r="AD10" s="99">
        <v>2</v>
      </c>
      <c r="AE10" s="99">
        <v>2</v>
      </c>
      <c r="AF10" s="99">
        <v>1</v>
      </c>
      <c r="AG10" s="99">
        <v>2</v>
      </c>
      <c r="AH10" s="99">
        <v>1</v>
      </c>
      <c r="AI10" s="99">
        <v>2</v>
      </c>
      <c r="AJ10" s="99">
        <v>2</v>
      </c>
      <c r="AK10" s="99">
        <v>2</v>
      </c>
      <c r="AL10" s="99">
        <v>2</v>
      </c>
      <c r="AM10" s="99">
        <v>2</v>
      </c>
      <c r="AN10" s="99">
        <v>1</v>
      </c>
      <c r="AO10" s="99">
        <v>1</v>
      </c>
      <c r="AP10" s="99">
        <v>1</v>
      </c>
      <c r="AQ10" s="99">
        <v>1</v>
      </c>
      <c r="AR10" s="99">
        <v>1</v>
      </c>
      <c r="AS10" s="99">
        <v>1</v>
      </c>
      <c r="AT10" s="99">
        <v>1</v>
      </c>
      <c r="AU10" s="99">
        <v>1</v>
      </c>
      <c r="AV10" s="99">
        <v>2</v>
      </c>
      <c r="AW10" s="99">
        <v>2</v>
      </c>
      <c r="AX10" s="99">
        <v>1</v>
      </c>
      <c r="AY10" s="99">
        <v>1</v>
      </c>
      <c r="AZ10" s="99">
        <v>2</v>
      </c>
      <c r="BA10" s="99">
        <v>1</v>
      </c>
      <c r="BB10" s="99">
        <v>2</v>
      </c>
      <c r="BC10" s="99">
        <v>1</v>
      </c>
      <c r="BD10" s="99">
        <v>1</v>
      </c>
    </row>
    <row r="11" spans="1:62" ht="20.149999999999999" customHeight="1" thickTop="1" thickBot="1" x14ac:dyDescent="0.4">
      <c r="A11" s="176" t="s">
        <v>164</v>
      </c>
      <c r="B11" s="8">
        <f>COUNTIF(H11:AM11,1)</f>
        <v>2</v>
      </c>
      <c r="C11" s="10"/>
      <c r="D11" s="11"/>
      <c r="E11" s="12"/>
      <c r="F11" s="17"/>
      <c r="G11" s="204"/>
      <c r="H11" s="196">
        <v>1</v>
      </c>
      <c r="I11" s="99">
        <v>1</v>
      </c>
      <c r="J11" s="99">
        <v>2</v>
      </c>
      <c r="K11" s="99">
        <v>2</v>
      </c>
      <c r="L11" s="99">
        <v>2</v>
      </c>
      <c r="M11" s="99">
        <v>2</v>
      </c>
      <c r="N11" s="99">
        <v>2</v>
      </c>
      <c r="O11" s="99">
        <v>2</v>
      </c>
      <c r="P11" s="99">
        <v>2</v>
      </c>
      <c r="Q11" s="99">
        <v>2</v>
      </c>
      <c r="R11" s="99">
        <v>2</v>
      </c>
      <c r="S11" s="99">
        <v>2</v>
      </c>
      <c r="T11" s="99">
        <v>2</v>
      </c>
      <c r="U11" s="99">
        <v>2</v>
      </c>
      <c r="V11" s="99">
        <v>2</v>
      </c>
      <c r="W11" s="99">
        <v>2</v>
      </c>
      <c r="X11" s="99">
        <v>2</v>
      </c>
      <c r="Y11" s="99">
        <v>2</v>
      </c>
      <c r="Z11" s="99">
        <v>2</v>
      </c>
      <c r="AA11" s="99">
        <v>2</v>
      </c>
      <c r="AB11" s="99">
        <v>2</v>
      </c>
      <c r="AC11" s="99">
        <v>2</v>
      </c>
      <c r="AD11" s="99">
        <v>2</v>
      </c>
      <c r="AE11" s="99">
        <v>2</v>
      </c>
      <c r="AF11" s="99">
        <v>2</v>
      </c>
      <c r="AG11" s="99">
        <v>2</v>
      </c>
      <c r="AH11" s="99">
        <v>2</v>
      </c>
      <c r="AI11" s="99">
        <v>2</v>
      </c>
      <c r="AJ11" s="99">
        <v>2</v>
      </c>
      <c r="AK11" s="99">
        <v>2</v>
      </c>
      <c r="AL11" s="99">
        <v>2</v>
      </c>
      <c r="AM11" s="99">
        <v>2</v>
      </c>
      <c r="AN11" s="99">
        <v>1</v>
      </c>
      <c r="AO11" s="99">
        <v>1</v>
      </c>
      <c r="AP11" s="99">
        <v>1</v>
      </c>
      <c r="AQ11" s="99">
        <v>1</v>
      </c>
      <c r="AR11" s="179" t="s">
        <v>180</v>
      </c>
      <c r="AS11" s="179" t="s">
        <v>173</v>
      </c>
      <c r="AT11" s="179" t="s">
        <v>177</v>
      </c>
      <c r="AU11" s="179" t="s">
        <v>179</v>
      </c>
      <c r="AV11" s="99">
        <v>2</v>
      </c>
      <c r="AW11" s="99">
        <v>2</v>
      </c>
      <c r="AX11" s="99">
        <v>1</v>
      </c>
      <c r="AY11" s="179" t="s">
        <v>178</v>
      </c>
      <c r="AZ11" s="179" t="s">
        <v>176</v>
      </c>
      <c r="BA11" s="179" t="s">
        <v>175</v>
      </c>
      <c r="BB11" s="179" t="s">
        <v>284</v>
      </c>
      <c r="BC11" s="179" t="s">
        <v>172</v>
      </c>
      <c r="BD11" s="179" t="s">
        <v>174</v>
      </c>
    </row>
    <row r="12" spans="1:62" ht="25.5" customHeight="1" thickTop="1" thickBot="1" x14ac:dyDescent="0.4">
      <c r="A12" s="192" t="s">
        <v>183</v>
      </c>
      <c r="B12" s="8"/>
      <c r="C12" s="10"/>
      <c r="D12" s="11"/>
      <c r="E12" s="12"/>
      <c r="F12" s="17"/>
      <c r="G12" s="203" t="s">
        <v>189</v>
      </c>
      <c r="H12" s="196">
        <v>1</v>
      </c>
      <c r="I12" s="99">
        <v>1</v>
      </c>
      <c r="J12" s="99">
        <v>1</v>
      </c>
      <c r="K12" s="99">
        <v>1</v>
      </c>
      <c r="L12" s="99">
        <v>1</v>
      </c>
      <c r="M12" s="99">
        <v>1</v>
      </c>
      <c r="N12" s="99">
        <v>1</v>
      </c>
      <c r="O12" s="99">
        <v>1</v>
      </c>
      <c r="P12" s="99">
        <v>1</v>
      </c>
      <c r="Q12" s="99">
        <v>1</v>
      </c>
      <c r="R12" s="99">
        <v>1</v>
      </c>
      <c r="S12" s="99">
        <v>1</v>
      </c>
      <c r="T12" s="99">
        <v>1</v>
      </c>
      <c r="U12" s="99">
        <v>1</v>
      </c>
      <c r="V12" s="99">
        <v>1</v>
      </c>
      <c r="W12" s="99">
        <v>1</v>
      </c>
      <c r="X12" s="99">
        <v>1</v>
      </c>
      <c r="Y12" s="99">
        <v>1</v>
      </c>
      <c r="Z12" s="99">
        <v>1</v>
      </c>
      <c r="AA12" s="99">
        <v>1</v>
      </c>
      <c r="AB12" s="99">
        <v>1</v>
      </c>
      <c r="AC12" s="99">
        <v>1</v>
      </c>
      <c r="AD12" s="99">
        <v>1</v>
      </c>
      <c r="AE12" s="99">
        <v>1</v>
      </c>
      <c r="AF12" s="99">
        <v>1</v>
      </c>
      <c r="AG12" s="99">
        <v>1</v>
      </c>
      <c r="AH12" s="99">
        <v>1</v>
      </c>
      <c r="AI12" s="99">
        <v>1</v>
      </c>
      <c r="AJ12" s="99">
        <v>1</v>
      </c>
      <c r="AK12" s="99">
        <v>1</v>
      </c>
      <c r="AL12" s="99">
        <v>1</v>
      </c>
      <c r="AM12" s="99">
        <v>1</v>
      </c>
      <c r="AN12" s="99" t="s">
        <v>188</v>
      </c>
      <c r="AO12" s="99" t="s">
        <v>188</v>
      </c>
      <c r="AP12" s="99" t="s">
        <v>188</v>
      </c>
      <c r="AQ12" s="99" t="s">
        <v>188</v>
      </c>
      <c r="AR12" s="99" t="s">
        <v>188</v>
      </c>
      <c r="AS12" s="99" t="s">
        <v>188</v>
      </c>
      <c r="AT12" s="99" t="s">
        <v>188</v>
      </c>
      <c r="AU12" s="99" t="s">
        <v>188</v>
      </c>
      <c r="AV12" s="99" t="s">
        <v>188</v>
      </c>
      <c r="AW12" s="99" t="s">
        <v>188</v>
      </c>
      <c r="AX12" s="99" t="s">
        <v>188</v>
      </c>
      <c r="AY12" s="99" t="s">
        <v>188</v>
      </c>
      <c r="AZ12" s="99" t="s">
        <v>188</v>
      </c>
      <c r="BA12" s="99" t="s">
        <v>188</v>
      </c>
      <c r="BB12" s="99" t="s">
        <v>188</v>
      </c>
      <c r="BC12" s="99" t="s">
        <v>188</v>
      </c>
      <c r="BD12" s="99" t="s">
        <v>188</v>
      </c>
    </row>
    <row r="13" spans="1:62" ht="20.149999999999999" customHeight="1" thickTop="1" thickBot="1" x14ac:dyDescent="0.4">
      <c r="A13" s="193" t="s">
        <v>184</v>
      </c>
      <c r="B13" s="8"/>
      <c r="C13" s="10"/>
      <c r="D13" s="11"/>
      <c r="E13" s="12"/>
      <c r="F13" s="17"/>
      <c r="G13" s="204"/>
      <c r="H13" s="196">
        <v>1</v>
      </c>
      <c r="I13" s="99">
        <v>1</v>
      </c>
      <c r="J13" s="99">
        <v>2</v>
      </c>
      <c r="K13" s="99">
        <v>2</v>
      </c>
      <c r="L13" s="99">
        <v>2</v>
      </c>
      <c r="M13" s="99">
        <v>2</v>
      </c>
      <c r="N13" s="99">
        <v>2</v>
      </c>
      <c r="O13" s="99">
        <v>2</v>
      </c>
      <c r="P13" s="99">
        <v>2</v>
      </c>
      <c r="Q13" s="99">
        <v>2</v>
      </c>
      <c r="R13" s="99">
        <v>2</v>
      </c>
      <c r="S13" s="99">
        <v>2</v>
      </c>
      <c r="T13" s="99">
        <v>2</v>
      </c>
      <c r="U13" s="99">
        <v>2</v>
      </c>
      <c r="V13" s="99">
        <v>2</v>
      </c>
      <c r="W13" s="99">
        <v>2</v>
      </c>
      <c r="X13" s="99">
        <v>2</v>
      </c>
      <c r="Y13" s="99">
        <v>2</v>
      </c>
      <c r="Z13" s="99">
        <v>2</v>
      </c>
      <c r="AA13" s="99">
        <v>2</v>
      </c>
      <c r="AB13" s="99">
        <v>2</v>
      </c>
      <c r="AC13" s="99">
        <v>2</v>
      </c>
      <c r="AD13" s="99">
        <v>2</v>
      </c>
      <c r="AE13" s="99">
        <v>2</v>
      </c>
      <c r="AF13" s="99">
        <v>2</v>
      </c>
      <c r="AG13" s="99">
        <v>2</v>
      </c>
      <c r="AH13" s="99">
        <v>2</v>
      </c>
      <c r="AI13" s="99">
        <v>2</v>
      </c>
      <c r="AJ13" s="99">
        <v>2</v>
      </c>
      <c r="AK13" s="99">
        <v>2</v>
      </c>
      <c r="AL13" s="99">
        <v>2</v>
      </c>
      <c r="AM13" s="99">
        <v>2</v>
      </c>
      <c r="AN13" s="99">
        <v>1</v>
      </c>
      <c r="AO13" s="99">
        <v>1</v>
      </c>
      <c r="AP13" s="99">
        <v>1</v>
      </c>
      <c r="AQ13" s="99">
        <v>1</v>
      </c>
      <c r="AR13" s="99">
        <v>1</v>
      </c>
      <c r="AS13" s="99">
        <v>1</v>
      </c>
      <c r="AT13" s="99">
        <v>1</v>
      </c>
      <c r="AU13" s="99">
        <v>1</v>
      </c>
      <c r="AV13" s="99">
        <v>1</v>
      </c>
      <c r="AW13" s="99">
        <v>1</v>
      </c>
      <c r="AX13" s="99">
        <v>1</v>
      </c>
      <c r="AY13" s="99">
        <v>1</v>
      </c>
      <c r="AZ13" s="99">
        <v>1</v>
      </c>
      <c r="BA13" s="99">
        <v>1</v>
      </c>
      <c r="BB13" s="99">
        <v>1</v>
      </c>
      <c r="BC13" s="99">
        <v>1</v>
      </c>
      <c r="BD13" s="99">
        <v>1</v>
      </c>
    </row>
    <row r="14" spans="1:62" ht="20.149999999999999" customHeight="1" thickTop="1" thickBot="1" x14ac:dyDescent="0.4">
      <c r="A14" s="192" t="s">
        <v>185</v>
      </c>
      <c r="B14" s="177"/>
      <c r="C14" s="10"/>
      <c r="D14" s="11"/>
      <c r="E14" s="12"/>
      <c r="F14" s="17"/>
      <c r="G14" s="202"/>
      <c r="H14" s="196">
        <v>2</v>
      </c>
      <c r="I14" s="196">
        <v>2</v>
      </c>
      <c r="J14" s="196">
        <v>1</v>
      </c>
      <c r="K14" s="196">
        <v>1</v>
      </c>
      <c r="L14" s="196">
        <v>1</v>
      </c>
      <c r="M14" s="196">
        <v>2</v>
      </c>
      <c r="N14" s="196">
        <v>2</v>
      </c>
      <c r="O14" s="196">
        <v>2</v>
      </c>
      <c r="P14" s="196">
        <v>2</v>
      </c>
      <c r="Q14" s="196">
        <v>2</v>
      </c>
      <c r="R14" s="196">
        <v>2</v>
      </c>
      <c r="S14" s="196">
        <v>2</v>
      </c>
      <c r="T14" s="196">
        <v>2</v>
      </c>
      <c r="U14" s="196">
        <v>2</v>
      </c>
      <c r="V14" s="196">
        <v>2</v>
      </c>
      <c r="W14" s="196">
        <v>2</v>
      </c>
      <c r="X14" s="196">
        <v>2</v>
      </c>
      <c r="Y14" s="196">
        <v>2</v>
      </c>
      <c r="Z14" s="196">
        <v>2</v>
      </c>
      <c r="AA14" s="196">
        <v>2</v>
      </c>
      <c r="AB14" s="196">
        <v>2</v>
      </c>
      <c r="AC14" s="196">
        <v>2</v>
      </c>
      <c r="AD14" s="196">
        <v>2</v>
      </c>
      <c r="AE14" s="196">
        <v>2</v>
      </c>
      <c r="AF14" s="196">
        <v>2</v>
      </c>
      <c r="AG14" s="196">
        <v>2</v>
      </c>
      <c r="AH14" s="196">
        <v>2</v>
      </c>
      <c r="AI14" s="196">
        <v>2</v>
      </c>
      <c r="AJ14" s="196">
        <v>2</v>
      </c>
      <c r="AK14" s="196">
        <v>2</v>
      </c>
      <c r="AL14" s="196">
        <v>2</v>
      </c>
      <c r="AM14" s="196">
        <v>2</v>
      </c>
      <c r="AN14" s="99">
        <v>1</v>
      </c>
      <c r="AO14" s="99">
        <v>1</v>
      </c>
      <c r="AP14" s="99">
        <v>1</v>
      </c>
      <c r="AQ14" s="99">
        <v>1</v>
      </c>
      <c r="AR14" s="99">
        <v>1</v>
      </c>
      <c r="AS14" s="99">
        <v>1</v>
      </c>
      <c r="AT14" s="99">
        <v>1</v>
      </c>
      <c r="AU14" s="99">
        <v>1</v>
      </c>
      <c r="AV14" s="99">
        <v>1</v>
      </c>
      <c r="AW14" s="99">
        <v>1</v>
      </c>
      <c r="AX14" s="99">
        <v>1</v>
      </c>
      <c r="AY14" s="99">
        <v>1</v>
      </c>
      <c r="AZ14" s="99">
        <v>1</v>
      </c>
      <c r="BA14" s="99">
        <v>1</v>
      </c>
      <c r="BB14" s="99">
        <v>1</v>
      </c>
      <c r="BC14" s="99">
        <v>1</v>
      </c>
      <c r="BD14" s="99">
        <v>1</v>
      </c>
    </row>
    <row r="15" spans="1:62" s="219" customFormat="1" ht="20.149999999999999" customHeight="1" thickTop="1" thickBot="1" x14ac:dyDescent="0.4">
      <c r="A15" s="213" t="s">
        <v>170</v>
      </c>
      <c r="B15" s="214"/>
      <c r="C15" s="215"/>
      <c r="D15" s="215"/>
      <c r="E15" s="215"/>
      <c r="F15" s="216"/>
      <c r="G15" s="220" t="s">
        <v>193</v>
      </c>
      <c r="H15" s="217">
        <v>2</v>
      </c>
      <c r="I15" s="218">
        <v>2</v>
      </c>
      <c r="J15" s="218">
        <v>2</v>
      </c>
      <c r="K15" s="218">
        <v>2</v>
      </c>
      <c r="L15" s="218">
        <v>2</v>
      </c>
      <c r="M15" s="218">
        <v>2</v>
      </c>
      <c r="N15" s="218">
        <v>2</v>
      </c>
      <c r="O15" s="218">
        <v>2</v>
      </c>
      <c r="P15" s="218">
        <v>2</v>
      </c>
      <c r="Q15" s="218">
        <v>2</v>
      </c>
      <c r="R15" s="218">
        <v>2</v>
      </c>
      <c r="S15" s="218">
        <v>2</v>
      </c>
      <c r="T15" s="218">
        <v>2</v>
      </c>
      <c r="U15" s="218">
        <v>2</v>
      </c>
      <c r="V15" s="218">
        <v>2</v>
      </c>
      <c r="W15" s="218">
        <v>2</v>
      </c>
      <c r="X15" s="218">
        <v>2</v>
      </c>
      <c r="Y15" s="218">
        <v>2</v>
      </c>
      <c r="Z15" s="218">
        <v>2</v>
      </c>
      <c r="AA15" s="218">
        <v>2</v>
      </c>
      <c r="AB15" s="218">
        <v>2</v>
      </c>
      <c r="AC15" s="218">
        <v>2</v>
      </c>
      <c r="AD15" s="218">
        <v>2</v>
      </c>
      <c r="AE15" s="218">
        <v>2</v>
      </c>
      <c r="AF15" s="218">
        <v>2</v>
      </c>
      <c r="AG15" s="218">
        <v>2</v>
      </c>
      <c r="AH15" s="218">
        <v>2</v>
      </c>
      <c r="AI15" s="218">
        <v>2</v>
      </c>
      <c r="AJ15" s="218">
        <v>2</v>
      </c>
      <c r="AK15" s="218">
        <v>2</v>
      </c>
      <c r="AL15" s="218">
        <v>2</v>
      </c>
      <c r="AM15" s="218">
        <v>2</v>
      </c>
      <c r="AN15" s="218">
        <v>2</v>
      </c>
      <c r="AO15" s="218">
        <v>2</v>
      </c>
      <c r="AP15" s="218">
        <v>2</v>
      </c>
      <c r="AQ15" s="218">
        <v>2</v>
      </c>
      <c r="AR15" s="218">
        <v>2</v>
      </c>
      <c r="AS15" s="218">
        <v>2</v>
      </c>
      <c r="AT15" s="218">
        <v>2</v>
      </c>
      <c r="AU15" s="218">
        <v>2</v>
      </c>
      <c r="AV15" s="218">
        <v>2</v>
      </c>
      <c r="AW15" s="218">
        <v>2</v>
      </c>
      <c r="AX15" s="218">
        <v>2</v>
      </c>
      <c r="AY15" s="218">
        <v>2</v>
      </c>
      <c r="AZ15" s="218">
        <v>2</v>
      </c>
      <c r="BA15" s="218">
        <v>2</v>
      </c>
      <c r="BB15" s="218">
        <v>2</v>
      </c>
      <c r="BC15" s="218">
        <v>2</v>
      </c>
      <c r="BD15" s="218">
        <v>2</v>
      </c>
    </row>
    <row r="16" spans="1:62" ht="20.149999999999999" customHeight="1" thickTop="1" thickBot="1" x14ac:dyDescent="0.4">
      <c r="A16" s="195" t="s">
        <v>165</v>
      </c>
      <c r="B16" s="170">
        <f>COUNTIF(H16:AM16,1)</f>
        <v>2</v>
      </c>
      <c r="C16" s="171"/>
      <c r="D16" s="172"/>
      <c r="E16" s="173"/>
      <c r="F16" s="174"/>
      <c r="G16" s="205"/>
      <c r="H16" s="198">
        <v>1</v>
      </c>
      <c r="I16" s="175">
        <v>1</v>
      </c>
      <c r="J16" s="175">
        <v>2</v>
      </c>
      <c r="K16" s="175">
        <v>2</v>
      </c>
      <c r="L16" s="175">
        <v>2</v>
      </c>
      <c r="M16" s="175">
        <v>2</v>
      </c>
      <c r="N16" s="175">
        <v>2</v>
      </c>
      <c r="O16" s="175">
        <v>2</v>
      </c>
      <c r="P16" s="175">
        <v>2</v>
      </c>
      <c r="Q16" s="175">
        <v>2</v>
      </c>
      <c r="R16" s="175">
        <v>2</v>
      </c>
      <c r="S16" s="175">
        <v>2</v>
      </c>
      <c r="T16" s="175">
        <v>2</v>
      </c>
      <c r="U16" s="175">
        <v>2</v>
      </c>
      <c r="V16" s="175">
        <v>2</v>
      </c>
      <c r="W16" s="175">
        <v>2</v>
      </c>
      <c r="X16" s="175">
        <v>2</v>
      </c>
      <c r="Y16" s="175">
        <v>2</v>
      </c>
      <c r="Z16" s="175">
        <v>2</v>
      </c>
      <c r="AA16" s="175">
        <v>2</v>
      </c>
      <c r="AB16" s="175">
        <v>2</v>
      </c>
      <c r="AC16" s="175">
        <v>2</v>
      </c>
      <c r="AD16" s="175">
        <v>2</v>
      </c>
      <c r="AE16" s="175">
        <v>2</v>
      </c>
      <c r="AF16" s="175">
        <v>2</v>
      </c>
      <c r="AG16" s="175">
        <v>2</v>
      </c>
      <c r="AH16" s="175">
        <v>2</v>
      </c>
      <c r="AI16" s="175">
        <v>2</v>
      </c>
      <c r="AJ16" s="175">
        <v>2</v>
      </c>
      <c r="AK16" s="175">
        <v>2</v>
      </c>
      <c r="AL16" s="175">
        <v>2</v>
      </c>
      <c r="AM16" s="175">
        <v>2</v>
      </c>
      <c r="AN16" s="175">
        <v>1</v>
      </c>
      <c r="AO16" s="175">
        <v>1</v>
      </c>
      <c r="AP16" s="175">
        <v>1</v>
      </c>
      <c r="AQ16" s="175">
        <v>1</v>
      </c>
      <c r="AR16" s="175">
        <v>1</v>
      </c>
      <c r="AS16" s="180" t="s">
        <v>173</v>
      </c>
      <c r="AT16" s="180" t="s">
        <v>177</v>
      </c>
      <c r="AU16" s="175">
        <v>1</v>
      </c>
      <c r="AV16" s="175">
        <v>2</v>
      </c>
      <c r="AW16" s="175">
        <v>2</v>
      </c>
      <c r="AX16" s="175">
        <v>1</v>
      </c>
      <c r="AY16" s="175">
        <v>1</v>
      </c>
      <c r="AZ16" s="175">
        <v>2</v>
      </c>
      <c r="BA16" s="175">
        <v>1</v>
      </c>
      <c r="BB16" s="175">
        <v>2</v>
      </c>
      <c r="BC16" s="180" t="s">
        <v>181</v>
      </c>
      <c r="BD16" s="180" t="s">
        <v>174</v>
      </c>
    </row>
    <row r="17" spans="1:56" s="7" customFormat="1" ht="20.149999999999999" hidden="1" customHeight="1" thickTop="1" thickBot="1" x14ac:dyDescent="0.4">
      <c r="A17" s="27"/>
      <c r="B17" s="169">
        <f>COUNTIF(H17:AM17,1)</f>
        <v>0</v>
      </c>
      <c r="C17" s="13"/>
      <c r="D17" s="13"/>
      <c r="E17" s="13"/>
      <c r="F17" s="18"/>
      <c r="G17" s="194"/>
      <c r="H17" s="99">
        <v>2</v>
      </c>
      <c r="I17" s="99">
        <v>2</v>
      </c>
      <c r="J17" s="99">
        <v>2</v>
      </c>
      <c r="K17" s="99"/>
      <c r="L17" s="99"/>
      <c r="M17" s="99">
        <v>2</v>
      </c>
      <c r="N17" s="99">
        <v>2</v>
      </c>
      <c r="O17" s="99">
        <v>2</v>
      </c>
      <c r="P17" s="99">
        <v>2</v>
      </c>
      <c r="Q17" s="99">
        <v>2</v>
      </c>
      <c r="R17" s="99"/>
      <c r="S17" s="99"/>
      <c r="T17" s="99">
        <v>2</v>
      </c>
      <c r="U17" s="99">
        <v>2</v>
      </c>
      <c r="V17" s="99">
        <v>2</v>
      </c>
      <c r="W17" s="99"/>
      <c r="X17" s="99">
        <v>2</v>
      </c>
      <c r="Y17" s="99">
        <v>2</v>
      </c>
      <c r="Z17" s="99">
        <v>2</v>
      </c>
      <c r="AA17" s="99">
        <v>2</v>
      </c>
      <c r="AB17" s="99">
        <v>2</v>
      </c>
      <c r="AC17" s="99">
        <v>2</v>
      </c>
      <c r="AD17" s="99">
        <v>2</v>
      </c>
      <c r="AE17" s="99">
        <v>2</v>
      </c>
      <c r="AF17" s="99">
        <v>2</v>
      </c>
      <c r="AG17" s="99">
        <v>2</v>
      </c>
      <c r="AH17" s="99">
        <v>2</v>
      </c>
      <c r="AI17" s="99">
        <v>2</v>
      </c>
      <c r="AJ17" s="99">
        <v>2</v>
      </c>
      <c r="AK17" s="99">
        <v>2</v>
      </c>
      <c r="AL17" s="99">
        <v>2</v>
      </c>
      <c r="AM17" s="99">
        <v>2</v>
      </c>
      <c r="AN17" s="99">
        <v>2</v>
      </c>
      <c r="AO17" s="99">
        <v>2</v>
      </c>
      <c r="AP17" s="99"/>
      <c r="AQ17" s="99">
        <v>2</v>
      </c>
      <c r="AR17" s="99">
        <v>2</v>
      </c>
      <c r="AS17" s="99"/>
      <c r="AT17" s="99"/>
      <c r="AU17" s="99"/>
      <c r="AV17" s="99"/>
      <c r="AW17" s="99"/>
      <c r="AX17" s="99"/>
      <c r="AY17" s="99"/>
      <c r="AZ17" s="99"/>
      <c r="BA17" s="99"/>
      <c r="BB17" s="99"/>
      <c r="BC17" s="99">
        <v>2</v>
      </c>
      <c r="BD17" s="99">
        <v>2</v>
      </c>
    </row>
    <row r="20" spans="1:56" x14ac:dyDescent="0.35"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</row>
    <row r="21" spans="1:56" x14ac:dyDescent="0.35"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</row>
    <row r="22" spans="1:56" x14ac:dyDescent="0.35"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</row>
    <row r="23" spans="1:56" x14ac:dyDescent="0.35"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</row>
    <row r="24" spans="1:56" x14ac:dyDescent="0.35"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</row>
    <row r="25" spans="1:56" x14ac:dyDescent="0.35"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</row>
    <row r="26" spans="1:56" x14ac:dyDescent="0.35"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</row>
    <row r="27" spans="1:56" x14ac:dyDescent="0.35"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</row>
  </sheetData>
  <mergeCells count="8">
    <mergeCell ref="A4:A5"/>
    <mergeCell ref="K3:AM3"/>
    <mergeCell ref="AN3:BD3"/>
    <mergeCell ref="A1:AM1"/>
    <mergeCell ref="C3:D3"/>
    <mergeCell ref="E3:F3"/>
    <mergeCell ref="C2:F2"/>
    <mergeCell ref="H3:J3"/>
  </mergeCells>
  <phoneticPr fontId="66" type="noConversion"/>
  <conditionalFormatting sqref="B4:B5">
    <cfRule type="dataBar" priority="167">
      <dataBar>
        <cfvo type="num" val="0"/>
        <cfvo type="num" val="33"/>
        <color theme="2"/>
      </dataBar>
      <extLst>
        <ext xmlns:x14="http://schemas.microsoft.com/office/spreadsheetml/2009/9/main" uri="{B025F937-C7B1-47D3-B67F-A62EFF666E3E}">
          <x14:id>{EC838937-1E89-4CAD-A23D-1528F8776482}</x14:id>
        </ext>
      </extLst>
    </cfRule>
  </conditionalFormatting>
  <conditionalFormatting sqref="B6:B17">
    <cfRule type="dataBar" priority="155">
      <dataBar>
        <cfvo type="num" val="0"/>
        <cfvo type="num" val="60"/>
        <color theme="0" tint="-0.249977111117893"/>
      </dataBar>
      <extLst>
        <ext xmlns:x14="http://schemas.microsoft.com/office/spreadsheetml/2009/9/main" uri="{B025F937-C7B1-47D3-B67F-A62EFF666E3E}">
          <x14:id>{B5ED5EC4-E51F-4F4F-82F2-4A1A4B29B3FB}</x14:id>
        </ext>
      </extLst>
    </cfRule>
  </conditionalFormatting>
  <dataValidations count="3">
    <dataValidation allowBlank="1" showInputMessage="1" showErrorMessage="1" prompt="Sasir &quot;2&quot; pour les services non-ouverts" sqref="AQ1" xr:uid="{00000000-0002-0000-0300-000002000000}"/>
    <dataValidation allowBlank="1" showInputMessage="1" showErrorMessage="1" prompt="Sasir &quot;1&quot; pour les services ouverts" sqref="AO1:AP1" xr:uid="{00000000-0002-0000-0300-000003000000}"/>
    <dataValidation allowBlank="1" showInputMessage="1" showErrorMessage="1" prompt="Sasir &quot;3&quot; pour les services en cours" sqref="AV1:BB1" xr:uid="{00000000-0002-0000-0300-000001000000}"/>
  </dataValidations>
  <pageMargins left="0.7" right="0.7" top="0.75" bottom="0.75" header="0.3" footer="0.3"/>
  <pageSetup paperSize="9" orientation="portrait" horizontalDpi="30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C838937-1E89-4CAD-A23D-1528F8776482}">
            <x14:dataBar minLength="0" maxLength="100" border="1" gradient="0">
              <x14:cfvo type="num">
                <xm:f>0</xm:f>
              </x14:cfvo>
              <x14:cfvo type="num">
                <xm:f>33</xm:f>
              </x14:cfvo>
              <x14:borderColor rgb="FF000000"/>
              <x14:negativeFillColor rgb="FFFF0000"/>
              <x14:axisColor rgb="FF000000"/>
            </x14:dataBar>
          </x14:cfRule>
          <xm:sqref>B4:B5</xm:sqref>
        </x14:conditionalFormatting>
        <x14:conditionalFormatting xmlns:xm="http://schemas.microsoft.com/office/excel/2006/main">
          <x14:cfRule type="dataBar" id="{B5ED5EC4-E51F-4F4F-82F2-4A1A4B29B3FB}">
            <x14:dataBar minLength="0" maxLength="100" border="1" gradient="0">
              <x14:cfvo type="num">
                <xm:f>0</xm:f>
              </x14:cfvo>
              <x14:cfvo type="num">
                <xm:f>60</xm:f>
              </x14:cfvo>
              <x14:borderColor rgb="FF000000"/>
              <x14:negativeFillColor rgb="FFFF0000"/>
              <x14:axisColor rgb="FF000000"/>
            </x14:dataBar>
          </x14:cfRule>
          <xm:sqref>B6:B17</xm:sqref>
        </x14:conditionalFormatting>
        <x14:conditionalFormatting xmlns:xm="http://schemas.microsoft.com/office/excel/2006/main">
          <x14:cfRule type="iconSet" priority="15" id="{FFDC2A3D-9BEC-4594-B1CD-823E80DEEB7B}">
            <x14:iconSet showValue="0" custom="1">
              <x14:cfvo type="percent">
                <xm:f>0</xm:f>
              </x14:cfvo>
              <x14:cfvo type="num">
                <xm:f>2</xm:f>
              </x14:cfvo>
              <x14:cfvo type="num">
                <xm:f>3</xm:f>
              </x14:cfvo>
              <x14:cfIcon iconSet="3Symbols" iconId="2"/>
              <x14:cfIcon iconSet="4RedToBlack" iconId="2"/>
              <x14:cfIcon iconSet="5Quarters" iconId="1"/>
            </x14:iconSet>
          </x14:cfRule>
          <xm:sqref>I2</xm:sqref>
        </x14:conditionalFormatting>
        <x14:conditionalFormatting xmlns:xm="http://schemas.microsoft.com/office/excel/2006/main">
          <x14:cfRule type="iconSet" priority="14" id="{EEACC5D5-BF24-403B-A5A7-CC43FEBBF8D1}">
            <x14:iconSet showValue="0" custom="1">
              <x14:cfvo type="percent">
                <xm:f>0</xm:f>
              </x14:cfvo>
              <x14:cfvo type="num">
                <xm:f>2</xm:f>
              </x14:cfvo>
              <x14:cfvo type="num">
                <xm:f>3</xm:f>
              </x14:cfvo>
              <x14:cfIcon iconSet="3Symbols" iconId="2"/>
              <x14:cfIcon iconSet="4RedToBlack" iconId="2"/>
              <x14:cfIcon iconSet="5Quarters" iconId="1"/>
            </x14:iconSet>
          </x14:cfRule>
          <xm:sqref>M2 O2</xm:sqref>
        </x14:conditionalFormatting>
        <x14:conditionalFormatting xmlns:xm="http://schemas.microsoft.com/office/excel/2006/main">
          <x14:cfRule type="iconSet" priority="13" id="{C3072E66-24F7-4468-9942-D25902CBDCD6}">
            <x14:iconSet showValue="0" custom="1">
              <x14:cfvo type="percent">
                <xm:f>0</xm:f>
              </x14:cfvo>
              <x14:cfvo type="num">
                <xm:f>2</xm:f>
              </x14:cfvo>
              <x14:cfvo type="num">
                <xm:f>3</xm:f>
              </x14:cfvo>
              <x14:cfIcon iconSet="3Symbols" iconId="2"/>
              <x14:cfIcon iconSet="4RedToBlack" iconId="2"/>
              <x14:cfIcon iconSet="5Quarters" iconId="1"/>
            </x14:iconSet>
          </x14:cfRule>
          <xm:sqref>Q2:S2</xm:sqref>
        </x14:conditionalFormatting>
        <x14:conditionalFormatting xmlns:xm="http://schemas.microsoft.com/office/excel/2006/main">
          <x14:cfRule type="iconSet" priority="5" id="{5F2F17B2-CC8D-4BC0-8419-350759F0A16F}">
            <x14:iconSet showValue="0" custom="1">
              <x14:cfvo type="percent">
                <xm:f>0</xm:f>
              </x14:cfvo>
              <x14:cfvo type="num">
                <xm:f>2</xm:f>
              </x14:cfvo>
              <x14:cfvo type="num">
                <xm:f>3</xm:f>
              </x14:cfvo>
              <x14:cfIcon iconSet="3Symbols" iconId="2"/>
              <x14:cfIcon iconSet="4RedToBlack" iconId="2"/>
              <x14:cfIcon iconSet="5Quarters" iconId="1"/>
            </x14:iconSet>
          </x14:cfRule>
          <xm:sqref>AO1:AP1</xm:sqref>
        </x14:conditionalFormatting>
        <x14:conditionalFormatting xmlns:xm="http://schemas.microsoft.com/office/excel/2006/main">
          <x14:cfRule type="iconSet" priority="4" id="{31C550C7-4C5B-4E72-851A-5FADB8BEFF98}">
            <x14:iconSet showValue="0" custom="1">
              <x14:cfvo type="percent">
                <xm:f>0</xm:f>
              </x14:cfvo>
              <x14:cfvo type="num">
                <xm:f>2</xm:f>
              </x14:cfvo>
              <x14:cfvo type="num">
                <xm:f>3</xm:f>
              </x14:cfvo>
              <x14:cfIcon iconSet="3Symbols" iconId="2"/>
              <x14:cfIcon iconSet="4RedToBlack" iconId="2"/>
              <x14:cfIcon iconSet="5Quarters" iconId="1"/>
            </x14:iconSet>
          </x14:cfRule>
          <xm:sqref>AQ1</xm:sqref>
        </x14:conditionalFormatting>
        <x14:conditionalFormatting xmlns:xm="http://schemas.microsoft.com/office/excel/2006/main">
          <x14:cfRule type="iconSet" priority="1611" id="{C65BAEF2-7F23-4E29-9A1A-28E1F5D0015E}">
            <x14:iconSet showValue="0" custom="1">
              <x14:cfvo type="percent">
                <xm:f>0</xm:f>
              </x14:cfvo>
              <x14:cfvo type="num">
                <xm:f>2</xm:f>
              </x14:cfvo>
              <x14:cfvo type="num">
                <xm:f>3</xm:f>
              </x14:cfvo>
              <x14:cfIcon iconSet="3Symbols" iconId="2"/>
              <x14:cfIcon iconSet="4RedToBlack" iconId="2"/>
              <x14:cfIcon iconSet="5Quarters" iconId="1"/>
            </x14:iconSet>
          </x14:cfRule>
          <xm:sqref>AV1:BB1</xm:sqref>
        </x14:conditionalFormatting>
        <x14:conditionalFormatting xmlns:xm="http://schemas.microsoft.com/office/excel/2006/main">
          <x14:cfRule type="iconSet" priority="1612" id="{E6551440-60EE-45FF-B36D-315589B01F80}">
            <x14:iconSet showValue="0" custom="1">
              <x14:cfvo type="percent">
                <xm:f>0</xm:f>
              </x14:cfvo>
              <x14:cfvo type="num">
                <xm:f>2</xm:f>
              </x14:cfvo>
              <x14:cfvo type="num">
                <xm:f>3</xm:f>
              </x14:cfvo>
              <x14:cfIcon iconSet="3Symbols" iconId="2"/>
              <x14:cfIcon iconSet="4RedToBlack" iconId="2"/>
              <x14:cfIcon iconSet="5Quarters" iconId="1"/>
            </x14:iconSet>
          </x14:cfRule>
          <xm:sqref>H17:BD22 H6:BA16 BC6:BD16</xm:sqref>
        </x14:conditionalFormatting>
        <x14:conditionalFormatting xmlns:xm="http://schemas.microsoft.com/office/excel/2006/main">
          <x14:cfRule type="iconSet" priority="1" id="{1584DCBA-EF03-4D5B-9032-577CBF7DC6DB}">
            <x14:iconSet showValue="0" custom="1">
              <x14:cfvo type="percent">
                <xm:f>0</xm:f>
              </x14:cfvo>
              <x14:cfvo type="num">
                <xm:f>2</xm:f>
              </x14:cfvo>
              <x14:cfvo type="num">
                <xm:f>3</xm:f>
              </x14:cfvo>
              <x14:cfIcon iconSet="3Symbols" iconId="2"/>
              <x14:cfIcon iconSet="4RedToBlack" iconId="2"/>
              <x14:cfIcon iconSet="5Quarters" iconId="1"/>
            </x14:iconSet>
          </x14:cfRule>
          <xm:sqref>BB6:BB16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/>
  <dimension ref="A2:E12"/>
  <sheetViews>
    <sheetView zoomScaleNormal="100" workbookViewId="0">
      <selection activeCell="C15" sqref="C15"/>
    </sheetView>
  </sheetViews>
  <sheetFormatPr defaultColWidth="10.81640625" defaultRowHeight="14.5" x14ac:dyDescent="0.35"/>
  <cols>
    <col min="1" max="1" width="11.26953125" customWidth="1"/>
    <col min="2" max="2" width="24.26953125" customWidth="1"/>
    <col min="3" max="3" width="18.7265625" customWidth="1"/>
    <col min="4" max="4" width="139.08984375" customWidth="1"/>
    <col min="5" max="5" width="46.7265625" customWidth="1"/>
  </cols>
  <sheetData>
    <row r="2" spans="1:5" ht="42" customHeight="1" x14ac:dyDescent="0.35">
      <c r="A2" s="210" t="s">
        <v>121</v>
      </c>
      <c r="B2" s="210" t="s">
        <v>122</v>
      </c>
      <c r="C2" s="211" t="s">
        <v>192</v>
      </c>
      <c r="D2" s="210" t="s">
        <v>123</v>
      </c>
      <c r="E2" s="210" t="s">
        <v>182</v>
      </c>
    </row>
    <row r="3" spans="1:5" x14ac:dyDescent="0.35">
      <c r="A3" s="156" t="s">
        <v>124</v>
      </c>
      <c r="B3" s="156"/>
      <c r="C3" s="156"/>
      <c r="D3" s="207"/>
    </row>
    <row r="4" spans="1:5" ht="29" x14ac:dyDescent="0.35">
      <c r="A4" s="156" t="s">
        <v>125</v>
      </c>
      <c r="B4" s="157">
        <v>45013</v>
      </c>
      <c r="C4" s="156" t="s">
        <v>126</v>
      </c>
      <c r="D4" s="208" t="s">
        <v>127</v>
      </c>
    </row>
    <row r="5" spans="1:5" x14ac:dyDescent="0.35">
      <c r="A5" s="156" t="s">
        <v>130</v>
      </c>
      <c r="B5" s="157">
        <v>45042</v>
      </c>
      <c r="C5" s="156" t="s">
        <v>129</v>
      </c>
      <c r="D5" s="209" t="s">
        <v>128</v>
      </c>
    </row>
    <row r="6" spans="1:5" x14ac:dyDescent="0.35">
      <c r="A6" s="156" t="s">
        <v>147</v>
      </c>
      <c r="B6" s="157">
        <v>45044</v>
      </c>
      <c r="C6" s="156" t="s">
        <v>129</v>
      </c>
      <c r="D6" s="209" t="s">
        <v>148</v>
      </c>
    </row>
    <row r="7" spans="1:5" x14ac:dyDescent="0.35">
      <c r="A7" s="156" t="s">
        <v>149</v>
      </c>
      <c r="B7" s="157">
        <v>45049</v>
      </c>
      <c r="C7" s="156" t="s">
        <v>129</v>
      </c>
      <c r="D7" s="209" t="s">
        <v>150</v>
      </c>
    </row>
    <row r="8" spans="1:5" ht="298.5" customHeight="1" x14ac:dyDescent="0.35">
      <c r="A8" s="156" t="s">
        <v>152</v>
      </c>
      <c r="B8" s="157">
        <v>45082</v>
      </c>
      <c r="C8" s="156" t="s">
        <v>153</v>
      </c>
      <c r="D8" s="212" t="s">
        <v>197</v>
      </c>
      <c r="E8" s="184" t="s">
        <v>196</v>
      </c>
    </row>
    <row r="9" spans="1:5" x14ac:dyDescent="0.35">
      <c r="A9" t="s">
        <v>154</v>
      </c>
      <c r="B9" s="123">
        <v>45083</v>
      </c>
      <c r="C9" t="s">
        <v>153</v>
      </c>
      <c r="D9" s="124" t="s">
        <v>198</v>
      </c>
      <c r="E9" s="183"/>
    </row>
    <row r="10" spans="1:5" x14ac:dyDescent="0.35">
      <c r="A10" s="156" t="s">
        <v>169</v>
      </c>
      <c r="B10" s="157">
        <v>45110</v>
      </c>
      <c r="C10" s="156" t="s">
        <v>153</v>
      </c>
      <c r="D10" s="206" t="s">
        <v>199</v>
      </c>
    </row>
    <row r="11" spans="1:5" x14ac:dyDescent="0.35">
      <c r="A11" t="s">
        <v>200</v>
      </c>
      <c r="B11" s="123">
        <v>45126</v>
      </c>
      <c r="C11" s="156" t="s">
        <v>153</v>
      </c>
      <c r="D11" s="243" t="s">
        <v>201</v>
      </c>
    </row>
    <row r="12" spans="1:5" ht="113" customHeight="1" x14ac:dyDescent="0.35">
      <c r="A12" s="156" t="s">
        <v>204</v>
      </c>
      <c r="B12" s="157">
        <v>45180</v>
      </c>
      <c r="C12" s="156" t="s">
        <v>153</v>
      </c>
      <c r="D12" s="249" t="s">
        <v>286</v>
      </c>
    </row>
  </sheetData>
  <phoneticPr fontId="66" type="noConversion"/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/>
  <dimension ref="A1:N56"/>
  <sheetViews>
    <sheetView topLeftCell="J8" zoomScale="130" zoomScaleNormal="130" workbookViewId="0">
      <selection activeCell="M1" sqref="M1:N18"/>
    </sheetView>
  </sheetViews>
  <sheetFormatPr defaultColWidth="9.1796875" defaultRowHeight="14.5" x14ac:dyDescent="0.35"/>
  <cols>
    <col min="2" max="2" width="88.54296875" bestFit="1" customWidth="1"/>
    <col min="3" max="3" width="39.1796875" bestFit="1" customWidth="1"/>
    <col min="4" max="4" width="15.54296875" bestFit="1" customWidth="1"/>
    <col min="12" max="12" width="39.1796875" bestFit="1" customWidth="1"/>
    <col min="13" max="13" width="14.54296875" customWidth="1"/>
    <col min="14" max="14" width="13.453125" customWidth="1"/>
  </cols>
  <sheetData>
    <row r="1" spans="1:14" x14ac:dyDescent="0.35">
      <c r="A1" s="146" t="s">
        <v>140</v>
      </c>
      <c r="B1" s="147"/>
      <c r="C1" s="147"/>
      <c r="D1" s="147"/>
      <c r="E1" s="147"/>
      <c r="F1" s="147"/>
      <c r="G1" s="147"/>
      <c r="H1" s="147"/>
      <c r="I1" s="147"/>
      <c r="J1" s="147"/>
      <c r="M1" t="s">
        <v>141</v>
      </c>
    </row>
    <row r="2" spans="1:14" x14ac:dyDescent="0.35">
      <c r="B2" t="str" cm="1">
        <f t="array" ref="B2:B56">_xlfn._xlws.SORT(_xlfn._xlws.FILTER('[1]IR intégré'!A5:A59,ISNUMBER(SEARCH('[1]IR intégré'!B4,'[1]IR intégré'!A5:A59)),"Pas de résultats"))</f>
        <v>Accident de travail / Maladie professionnelle : Créer un certificat</v>
      </c>
      <c r="C2" t="str" cm="1">
        <f t="array" ref="C2:C30">TRANSPOSE(_xlfn._xlws.SORT(_xlfn._xlws.FILTER('[1]IR intégré'!G4:AI4,ISNUMBER(SEARCH('[1]IR intégré'!B4,'[1]IR intégré'!G4:AI4)),"Pas de résultats")))</f>
        <v>Médecin Généraliste (10)</v>
      </c>
      <c r="D2" t="str" cm="1">
        <f t="array" ref="D2:D17">TRANSPOSE(_xlfn._xlws.SORT('[1]IR intégré'!AJ4:AY4))</f>
        <v>REGIME GENERAL</v>
      </c>
      <c r="M2" t="e">
        <f>MATCH(Recherche!B4,'IR intégré'!A6:A17,0)</f>
        <v>#N/A</v>
      </c>
      <c r="N2" t="e">
        <f>4+M2</f>
        <v>#N/A</v>
      </c>
    </row>
    <row r="3" spans="1:14" x14ac:dyDescent="0.35">
      <c r="B3" t="str">
        <v>Accord préalable chirurgie bariatrique : Gérer</v>
      </c>
      <c r="C3" t="str">
        <v>Médecin Spécialiste (10)</v>
      </c>
      <c r="D3" t="str">
        <v>MSA</v>
      </c>
      <c r="M3" t="s">
        <v>142</v>
      </c>
      <c r="N3" t="s">
        <v>143</v>
      </c>
    </row>
    <row r="4" spans="1:14" x14ac:dyDescent="0.35">
      <c r="B4" t="str">
        <v>Accord préalable médicament : Créer</v>
      </c>
      <c r="C4" t="str">
        <v>Pharmacien (20, 21)</v>
      </c>
      <c r="D4" t="str">
        <v>MGEN</v>
      </c>
      <c r="M4" t="s">
        <v>144</v>
      </c>
    </row>
    <row r="5" spans="1:14" x14ac:dyDescent="0.35">
      <c r="B5" t="str">
        <v>Accord préalable médicament : Gérer</v>
      </c>
      <c r="C5" t="str">
        <v>GIHP (23)</v>
      </c>
      <c r="D5" t="str">
        <v>CCAS RATP</v>
      </c>
      <c r="M5" t="s">
        <v>142</v>
      </c>
      <c r="N5" t="s">
        <v>143</v>
      </c>
    </row>
    <row r="6" spans="1:14" x14ac:dyDescent="0.35">
      <c r="B6" t="str">
        <v>Affection Longue durée  : Créer</v>
      </c>
      <c r="C6" t="str">
        <v>Transporteur Sanitaire (24)</v>
      </c>
      <c r="D6" t="str">
        <v>CPRP SNCF</v>
      </c>
      <c r="M6" t="e">
        <f>MATCH(Recherche!D4,'IR intégré'!H4:AM4,0)</f>
        <v>#N/A</v>
      </c>
      <c r="N6" t="e">
        <f>6+M6</f>
        <v>#N/A</v>
      </c>
    </row>
    <row r="7" spans="1:14" x14ac:dyDescent="0.35">
      <c r="B7" t="str">
        <v>Aide auditives consommation</v>
      </c>
      <c r="C7" t="str">
        <v>Taxi (25)</v>
      </c>
      <c r="D7" t="str">
        <v>MAEE</v>
      </c>
    </row>
    <row r="8" spans="1:14" x14ac:dyDescent="0.35">
      <c r="B8" t="str">
        <v>Ameli</v>
      </c>
      <c r="C8" t="str">
        <v>Fournisseur (26)</v>
      </c>
      <c r="D8" t="str">
        <v>CAMIEG</v>
      </c>
      <c r="M8" t="s">
        <v>141</v>
      </c>
    </row>
    <row r="9" spans="1:14" x14ac:dyDescent="0.35">
      <c r="B9" t="str">
        <v>Annuaire des organismes</v>
      </c>
      <c r="C9" t="str">
        <v>Laboratoire (30)</v>
      </c>
      <c r="D9" t="str">
        <v>CNMSS</v>
      </c>
      <c r="M9" t="e">
        <f>MATCH(Recherche!F4,'IR intégré'!A6:A17,0)</f>
        <v>#N/A</v>
      </c>
      <c r="N9" t="e">
        <f>4+M9</f>
        <v>#N/A</v>
      </c>
    </row>
    <row r="10" spans="1:14" x14ac:dyDescent="0.35">
      <c r="B10" t="str">
        <v>Avis d'arrêt de travail : Créer</v>
      </c>
      <c r="C10" t="str">
        <v>Chirurgien-Dentiste (40)</v>
      </c>
      <c r="D10" t="str">
        <v>CANSSM</v>
      </c>
    </row>
    <row r="11" spans="1:14" x14ac:dyDescent="0.35">
      <c r="B11" t="str">
        <v>Base de données publique des médicaments</v>
      </c>
      <c r="C11" t="str">
        <v>Sage-femme (50)</v>
      </c>
      <c r="D11" t="str">
        <v>CAVIMAC</v>
      </c>
      <c r="M11" t="s">
        <v>142</v>
      </c>
      <c r="N11" t="s">
        <v>143</v>
      </c>
    </row>
    <row r="12" spans="1:14" x14ac:dyDescent="0.35">
      <c r="B12" t="str">
        <v>Bilan de soins infirmiers : Consulter synthèse</v>
      </c>
      <c r="C12" t="str">
        <v>Infirmier (60)</v>
      </c>
      <c r="D12" t="str">
        <v>CRPCEN</v>
      </c>
      <c r="M12">
        <f>MATCH(Recherche!H4,'IR intégré'!AN4:BA4,0)</f>
        <v>2</v>
      </c>
      <c r="N12">
        <f>6+M12</f>
        <v>8</v>
      </c>
    </row>
    <row r="13" spans="1:14" x14ac:dyDescent="0.35">
      <c r="B13" t="str">
        <v>Bilan de soins infirmiers : Gérer</v>
      </c>
      <c r="C13" t="str">
        <v>Masseur-Kinésithérapeute (70)</v>
      </c>
      <c r="D13" t="str">
        <v>ENIM</v>
      </c>
      <c r="M13" t="s">
        <v>145</v>
      </c>
    </row>
    <row r="14" spans="1:14" x14ac:dyDescent="0.35">
      <c r="B14" t="str">
        <v>Commande de dispositifs</v>
      </c>
      <c r="C14" t="str">
        <v>Pédicure-Podologue (80)</v>
      </c>
      <c r="D14" t="str">
        <v>INTERIALE</v>
      </c>
      <c r="M14" t="s">
        <v>142</v>
      </c>
      <c r="N14" t="s">
        <v>143</v>
      </c>
    </row>
    <row r="15" spans="1:14" x14ac:dyDescent="0.35">
      <c r="B15" t="str">
        <v>Commande d'imprimés</v>
      </c>
      <c r="C15" t="str">
        <v>Orthophoniste (91)</v>
      </c>
      <c r="D15" t="str">
        <v>MGP</v>
      </c>
      <c r="M15">
        <f>MATCH(Recherche!J4,'IR intégré'!AN4:BA4,0)</f>
        <v>6</v>
      </c>
      <c r="N15">
        <f>35+M15</f>
        <v>41</v>
      </c>
    </row>
    <row r="16" spans="1:14" x14ac:dyDescent="0.35">
      <c r="B16" t="str">
        <v>Compensation perte d'activité (COVID-19)</v>
      </c>
      <c r="C16" t="str">
        <v>Orthoptiste (92)</v>
      </c>
      <c r="D16" t="str">
        <v>Assemblée Nationale</v>
      </c>
    </row>
    <row r="17" spans="2:14" x14ac:dyDescent="0.35">
      <c r="B17" t="str">
        <v>Contact COVID (COVID-19) fermé le 01/02/2023</v>
      </c>
      <c r="C17" t="str">
        <v>Etablissement - SAMU (00)</v>
      </c>
      <c r="D17" t="str">
        <v>Sénat</v>
      </c>
      <c r="M17" t="s">
        <v>146</v>
      </c>
    </row>
    <row r="18" spans="2:14" x14ac:dyDescent="0.35">
      <c r="B18" t="str">
        <v>Convention - ROSP - OPTAM (Medecins)</v>
      </c>
      <c r="C18" t="str">
        <v>Psychologue clinicien / Psychothérapeute (93)</v>
      </c>
      <c r="M18" t="e">
        <f>MATCH(Recherche!L4,'IR intégré'!A6:A17,0)</f>
        <v>#N/A</v>
      </c>
      <c r="N18" t="e">
        <f>4+M18</f>
        <v>#N/A</v>
      </c>
    </row>
    <row r="19" spans="2:14" x14ac:dyDescent="0.35">
      <c r="B19" t="str">
        <v>Convention - ROSP (auxilliaire)</v>
      </c>
      <c r="C19" t="str">
        <v>Centre de santé (01) - Directeur</v>
      </c>
    </row>
    <row r="20" spans="2:14" x14ac:dyDescent="0.35">
      <c r="B20" t="str">
        <v>Convention - ROSP (pharmacien)</v>
      </c>
      <c r="C20" t="str">
        <v>Infirmier salarié en centre de santé (95)</v>
      </c>
    </row>
    <row r="21" spans="2:14" x14ac:dyDescent="0.35">
      <c r="B21" t="str">
        <v>Convention (Transporteurs - Fin Avril)</v>
      </c>
      <c r="C21" t="str">
        <v>Médecin salarié en centre de santé (96)</v>
      </c>
    </row>
    <row r="22" spans="2:14" x14ac:dyDescent="0.35">
      <c r="B22" t="str">
        <v>Déclaration de gardes et astreintes</v>
      </c>
      <c r="C22" t="str">
        <v>Sage-femme en  centre de santé (100)</v>
      </c>
    </row>
    <row r="23" spans="2:14" x14ac:dyDescent="0.35">
      <c r="B23" t="str">
        <v>Déclaration médecin traitant : Créer</v>
      </c>
      <c r="C23" t="str">
        <v>Medecin salarié en établissement (98)</v>
      </c>
    </row>
    <row r="24" spans="2:14" x14ac:dyDescent="0.35">
      <c r="B24" t="str">
        <v>Déclaration simplifiée de grossesse : Créer</v>
      </c>
      <c r="C24" t="str">
        <v>Chirurgiens bariatrique en établissement (97)</v>
      </c>
    </row>
    <row r="25" spans="2:14" x14ac:dyDescent="0.35">
      <c r="B25" t="str">
        <v>Déclarer un décès à l'INSERM</v>
      </c>
      <c r="C25" t="str">
        <v>PS en cessation d'activité</v>
      </c>
    </row>
    <row r="26" spans="2:14" x14ac:dyDescent="0.35">
      <c r="B26" t="str">
        <v>Déclarer un parc de véhicules</v>
      </c>
      <c r="C26" t="str">
        <v>Comptable</v>
      </c>
    </row>
    <row r="27" spans="2:14" x14ac:dyDescent="0.35">
      <c r="B27" t="str">
        <v>Echanges Médicaux sécurisés : Contacter</v>
      </c>
      <c r="C27" t="str">
        <v>Assistant médical</v>
      </c>
    </row>
    <row r="28" spans="2:14" x14ac:dyDescent="0.35">
      <c r="B28" t="str">
        <v>e-prescription (ordonance numérique)</v>
      </c>
      <c r="C28" t="str">
        <v>Infirmière en pratique avancée (IPA) (86)</v>
      </c>
    </row>
    <row r="29" spans="2:14" x14ac:dyDescent="0.35">
      <c r="B29" t="str">
        <v>Fiche patient</v>
      </c>
      <c r="C29" t="str">
        <v>Remplaçant</v>
      </c>
    </row>
    <row r="30" spans="2:14" x14ac:dyDescent="0.35">
      <c r="B30" t="str">
        <v>Historique des remboursements : Consulter</v>
      </c>
      <c r="C30" t="str">
        <v xml:space="preserve">    Catégories accessibles via le BO PS Salariés</v>
      </c>
    </row>
    <row r="31" spans="2:14" x14ac:dyDescent="0.35">
      <c r="B31" t="str">
        <v>Intégré</v>
      </c>
    </row>
    <row r="32" spans="2:14" x14ac:dyDescent="0.35">
      <c r="B32" t="str">
        <v>L'Assurance Maladie par email</v>
      </c>
    </row>
    <row r="33" spans="2:2" x14ac:dyDescent="0.35">
      <c r="B33" t="str">
        <v>Lecture des informations patient par Carte Vitale</v>
      </c>
    </row>
    <row r="34" spans="2:2" x14ac:dyDescent="0.35">
      <c r="B34" t="str">
        <v>Lecture des informations patient par saisie de NIR</v>
      </c>
    </row>
    <row r="35" spans="2:2" x14ac:dyDescent="0.35">
      <c r="B35" t="str">
        <v>Lien d'accés au DMP (expérimentation pour 52 PS)</v>
      </c>
    </row>
    <row r="36" spans="2:2" x14ac:dyDescent="0.35">
      <c r="B36" t="str">
        <v>Mon Compte</v>
      </c>
    </row>
    <row r="37" spans="2:2" x14ac:dyDescent="0.35">
      <c r="B37" t="str">
        <v>Nomenclature des actes CCAM</v>
      </c>
    </row>
    <row r="38" spans="2:2" x14ac:dyDescent="0.35">
      <c r="B38" t="str">
        <v>Optique consommation</v>
      </c>
    </row>
    <row r="39" spans="2:2" x14ac:dyDescent="0.35">
      <c r="B39" t="str">
        <v>Patientèle COVID (dans PMT)</v>
      </c>
    </row>
    <row r="40" spans="2:2" x14ac:dyDescent="0.35">
      <c r="B40" t="str">
        <v xml:space="preserve">Patientèle médecin traitant </v>
      </c>
    </row>
    <row r="41" spans="2:2" x14ac:dyDescent="0.35">
      <c r="B41" t="str">
        <v>Patientèle sophia lien fermée temporairement depuis le 27/01/2022</v>
      </c>
    </row>
    <row r="42" spans="2:2" x14ac:dyDescent="0.35">
      <c r="B42" t="str">
        <v>Prescription de transport : Consulter</v>
      </c>
    </row>
    <row r="43" spans="2:2" x14ac:dyDescent="0.35">
      <c r="B43" t="str">
        <v>Prescription de transport : Nouvelle version Accéder</v>
      </c>
    </row>
    <row r="44" spans="2:2" x14ac:dyDescent="0.35">
      <c r="B44" t="str">
        <v>Référentiels HAS</v>
      </c>
    </row>
    <row r="45" spans="2:2" x14ac:dyDescent="0.35">
      <c r="B45" t="str">
        <v xml:space="preserve">Relevés d'honoraires </v>
      </c>
    </row>
    <row r="46" spans="2:2" x14ac:dyDescent="0.35">
      <c r="B46" t="str">
        <v>Rubrique "Commandes"</v>
      </c>
    </row>
    <row r="47" spans="2:2" x14ac:dyDescent="0.35">
      <c r="B47" t="str">
        <v>Rubrique "Contacts"</v>
      </c>
    </row>
    <row r="48" spans="2:2" x14ac:dyDescent="0.35">
      <c r="B48" t="str">
        <v>Rubrique "Gestion du compte"</v>
      </c>
    </row>
    <row r="49" spans="2:2" x14ac:dyDescent="0.35">
      <c r="B49" t="str">
        <v>Rubrique "Identification Patient"</v>
      </c>
    </row>
    <row r="50" spans="2:2" x14ac:dyDescent="0.35">
      <c r="B50" t="str">
        <v>Rubrique "Liens utiles"</v>
      </c>
    </row>
    <row r="51" spans="2:2" x14ac:dyDescent="0.35">
      <c r="B51" t="str">
        <v>Rubrique "Services Patients"</v>
      </c>
    </row>
    <row r="52" spans="2:2" x14ac:dyDescent="0.35">
      <c r="B52" t="str">
        <v>Saisie des horaires de cabinet</v>
      </c>
    </row>
    <row r="53" spans="2:2" x14ac:dyDescent="0.35">
      <c r="B53" t="str">
        <v>SIDEP</v>
      </c>
    </row>
    <row r="54" spans="2:2" x14ac:dyDescent="0.35">
      <c r="B54" t="str">
        <v>Tous anti-covid : génération code</v>
      </c>
    </row>
    <row r="55" spans="2:2" x14ac:dyDescent="0.35">
      <c r="B55" t="str">
        <v>Tous mes paiements</v>
      </c>
    </row>
    <row r="56" spans="2:2" x14ac:dyDescent="0.35">
      <c r="B56" t="str">
        <v>Vaccin COVID (COVID-19)</v>
      </c>
    </row>
  </sheetData>
  <pageMargins left="0.7" right="0.7" top="0.75" bottom="0.75" header="0.3" footer="0.3"/>
  <pageSetup paperSize="9" orientation="portrait" horizontalDpi="30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Recherche</vt:lpstr>
      <vt:lpstr>MATRICE</vt:lpstr>
      <vt:lpstr>MATRICE Amelipro</vt:lpstr>
      <vt:lpstr>IR intégré</vt:lpstr>
      <vt:lpstr>Versions</vt:lpstr>
      <vt:lpstr>Données tab</vt:lpstr>
    </vt:vector>
  </TitlesOfParts>
  <Company>Microsoft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Karine Rajaomitraha</dc:creator>
  <cp:lastModifiedBy>Alicia Olivier</cp:lastModifiedBy>
  <cp:revision/>
  <dcterms:created xsi:type="dcterms:W3CDTF">2016-10-19T14:16:55Z</dcterms:created>
  <dcterms:modified xsi:type="dcterms:W3CDTF">2023-09-12T13:45:28Z</dcterms:modified>
</cp:coreProperties>
</file>